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ORÇ-GLOBAL" sheetId="1" state="hidden" r:id="rId1"/>
    <sheet name="PLANILHA SERVIÇOS " sheetId="2" r:id="rId2"/>
    <sheet name="TABELA 24.1" sheetId="3" state="hidden" r:id="rId3"/>
  </sheets>
  <definedNames>
    <definedName name="_ST16" localSheetId="1">NA()</definedName>
    <definedName name="_ST16">NA()</definedName>
    <definedName name="_xlnm_Print_Area" localSheetId="1">'PLANILHA SERVIÇOS '!$B$1:$H$41</definedName>
    <definedName name="_xlnm_Print_Area_0" localSheetId="1">'PLANILHA SERVIÇOS '!$B$1:$H$41</definedName>
    <definedName name="AC">NA()</definedName>
    <definedName name="_xlnm.Print_Area" localSheetId="1">'PLANILHA SERVIÇOS '!$B$1:$F$41</definedName>
    <definedName name="DF">NA()</definedName>
    <definedName name="Excel_BuiltIn__FilterDatabase_1" localSheetId="1">"#ref!"</definedName>
    <definedName name="Excel_BuiltIn__FilterDatabase_1">"#ref!"</definedName>
    <definedName name="Excel_BuiltIn_Print_Area" localSheetId="1">'PLANILHA SERVIÇOS '!$B$1:$F$41</definedName>
    <definedName name="Excel_BuiltIn_Print_Titles_1_1" localSheetId="1">"#ref!"</definedName>
    <definedName name="Excel_BuiltIn_Print_Titles_1_1">"#ref!"</definedName>
    <definedName name="LU">NA()</definedName>
    <definedName name="RI">NA()</definedName>
    <definedName name="TR">NA()</definedName>
  </definedNames>
  <calcPr fullCalcOnLoad="1"/>
</workbook>
</file>

<file path=xl/sharedStrings.xml><?xml version="1.0" encoding="utf-8"?>
<sst xmlns="http://schemas.openxmlformats.org/spreadsheetml/2006/main" count="17584" uniqueCount="13178">
  <si>
    <t>ORÇAMENTO</t>
  </si>
  <si>
    <t>PROP:  PREFEITURA MUNICIPAL DE PACUJA-CE</t>
  </si>
  <si>
    <t>OBRA: PAVIMENTAÇÃO POLIEDRICA E PONTES DE ACESSO</t>
  </si>
  <si>
    <t>LOCAL: DIVERSAS RUAS -BARRO BRANCO - SEDE</t>
  </si>
  <si>
    <t>DATA: ABRIL/2014</t>
  </si>
  <si>
    <t xml:space="preserve"> 022.1 - DESONERADA – TABELA UNIFICADA SEINFRA</t>
  </si>
  <si>
    <t>PAVIMENTAÇÕES</t>
  </si>
  <si>
    <t>RUAS</t>
  </si>
  <si>
    <t>ITEM</t>
  </si>
  <si>
    <t>COD.</t>
  </si>
  <si>
    <t>DISCRIMINAÇÃO DOS SERVIÇOS</t>
  </si>
  <si>
    <t>UNID</t>
  </si>
  <si>
    <t>QUANT.</t>
  </si>
  <si>
    <t>P.UNIT.</t>
  </si>
  <si>
    <t>P.TOTAL</t>
  </si>
  <si>
    <t>1.0</t>
  </si>
  <si>
    <t>SERVIÇOS  PRELIMINARES</t>
  </si>
  <si>
    <t>1.1</t>
  </si>
  <si>
    <t>C4541</t>
  </si>
  <si>
    <t>PLACA PADRÃO, TIPO BANNER</t>
  </si>
  <si>
    <t>M2</t>
  </si>
  <si>
    <t>1.2</t>
  </si>
  <si>
    <t>C3233</t>
  </si>
  <si>
    <t>REGULARIZAÇÃO DO SUB-LEITO</t>
  </si>
  <si>
    <t>1.3</t>
  </si>
  <si>
    <t>C2873</t>
  </si>
  <si>
    <t>LOCAÇÃO DA OBRA COM AUXÍLIO TOPOGRÁFICO (ÁREA ATÉ 5000 M2)</t>
  </si>
  <si>
    <t>SUB-TOTAL</t>
  </si>
  <si>
    <t>2.0</t>
  </si>
  <si>
    <t>PAVIMENTAÇÃO DO SISTEMA VIÁRIO</t>
  </si>
  <si>
    <t>2.1</t>
  </si>
  <si>
    <t>C2895</t>
  </si>
  <si>
    <t>PAVIMENTAÇÃO EM PEDRA TOSCA C/ REJUNTAMENTO (AGREGADO ADQUIRIDO)</t>
  </si>
  <si>
    <t>3.0</t>
  </si>
  <si>
    <t>DRENAGEM</t>
  </si>
  <si>
    <t>3.1</t>
  </si>
  <si>
    <t>C0367</t>
  </si>
  <si>
    <t>BANQUETA/ MEIO FIO DE CONCRETO PRÉ-MOLDADO (1,00x0,25x0,15m)</t>
  </si>
  <si>
    <t>M</t>
  </si>
  <si>
    <t>4.0</t>
  </si>
  <si>
    <t>SERVIÇOS COMPLEMENTARES</t>
  </si>
  <si>
    <t>4.1</t>
  </si>
  <si>
    <t>C3447</t>
  </si>
  <si>
    <t>LIMPEZA DE PISO EM ÁREA URBANIZADA</t>
  </si>
  <si>
    <t>TOTAL PAVIMENTAÇÕES</t>
  </si>
  <si>
    <t>PONTES DE ACESSO</t>
  </si>
  <si>
    <t>RUA: JOSE RODRIGUES DE CASTRO</t>
  </si>
  <si>
    <t>SERVIÇOS  PRELIMINARES E COMPLEMENTARES</t>
  </si>
  <si>
    <t>C4281</t>
  </si>
  <si>
    <t>FORMA P/ CONCRETO "IN LOCO" (FABRICAÇÃO)</t>
  </si>
  <si>
    <t>C0213</t>
  </si>
  <si>
    <t>ARMADURA CA-25 GROSSA D= 12,5 A 25,0mm</t>
  </si>
  <si>
    <t>KG</t>
  </si>
  <si>
    <t>C0218</t>
  </si>
  <si>
    <t>ARMADURA CA-60 MÉDIA D= 6,4 A 9,5mm</t>
  </si>
  <si>
    <t>1.4</t>
  </si>
  <si>
    <t>C3275</t>
  </si>
  <si>
    <t>CONCRETO p/VIBRAÇÃO Fck=35MPa C/ AGREGADO PRODUZIDO S/ TRANSPORTE</t>
  </si>
  <si>
    <t>M3</t>
  </si>
  <si>
    <t>RUA: BELMONTE</t>
  </si>
  <si>
    <t>RUA: JOÃO BATISTA FARIAS</t>
  </si>
  <si>
    <t>RUA: FRANCISCO FURTADO DO NASCIMENTO</t>
  </si>
  <si>
    <t>TOTAL  PONTES DE ACESSO</t>
  </si>
  <si>
    <t>TOTAL PARCIAL</t>
  </si>
  <si>
    <t>BDI 25,11%</t>
  </si>
  <si>
    <t>ADIMINISTRAÇÃO DA OBRA 3,59%</t>
  </si>
  <si>
    <t>TOTAL  GERAL</t>
  </si>
  <si>
    <t>IMPORTA O PRESENTE ORÇAMENTO EM 562.080,65(QUINHENTOS E SESSENTA E DOIS MIL, OITENTA REAIS E SESSETNA E CINCO CENTAVOS).</t>
  </si>
  <si>
    <t>COMPOSIÇÃO DE BDI 23,11%</t>
  </si>
  <si>
    <t>%</t>
  </si>
  <si>
    <t>GARANTIA</t>
  </si>
  <si>
    <t>RISCO</t>
  </si>
  <si>
    <t>DESPESAS FINANCEIRAS</t>
  </si>
  <si>
    <t>ADMINISTRAÇÃO CENTRAL</t>
  </si>
  <si>
    <t>TRIBUTOS</t>
  </si>
  <si>
    <t>LUCROS</t>
  </si>
  <si>
    <t>VALOR DO BDI</t>
  </si>
  <si>
    <t>PROP:PREFEITURA MUNICIPAL DE XXXXX</t>
  </si>
  <si>
    <t>OBRA: PAVIMENTAÇÃO EM PEDRA TOSCA XXXX</t>
  </si>
  <si>
    <t>LOCAL:</t>
  </si>
  <si>
    <t>DATA:</t>
  </si>
  <si>
    <t xml:space="preserve"> 024.1 - DESONERADA – TABELA UNIFICADA SEINFRA</t>
  </si>
  <si>
    <t>ESPECIFICAÇÃO</t>
  </si>
  <si>
    <t>ADMINISTRAÇÃO DA OBRA</t>
  </si>
  <si>
    <t>ADMINISTRAÇÃO DA OBRA 3,59%</t>
  </si>
  <si>
    <t>MÊS</t>
  </si>
  <si>
    <t>SERVIÇOS PRELIMINARES</t>
  </si>
  <si>
    <t>2.2</t>
  </si>
  <si>
    <t>MOVIMENTO DE TERRA</t>
  </si>
  <si>
    <t>3.2</t>
  </si>
  <si>
    <t>C0366</t>
  </si>
  <si>
    <t>3.3</t>
  </si>
  <si>
    <t>C1256</t>
  </si>
  <si>
    <t>3.4</t>
  </si>
  <si>
    <t>C0836</t>
  </si>
  <si>
    <t>SERVIÇOS DIVERSOS</t>
  </si>
  <si>
    <t>4.2</t>
  </si>
  <si>
    <t>4.3</t>
  </si>
  <si>
    <t>4.4</t>
  </si>
  <si>
    <t>5.1</t>
  </si>
  <si>
    <t>TABELA UNIFICADA SEINFRA</t>
  </si>
  <si>
    <t>024.1</t>
  </si>
  <si>
    <t>BDI: 0,00%
Encargos Sociais: 87,01%</t>
  </si>
  <si>
    <t>CÓDIGO</t>
  </si>
  <si>
    <t>DESCRIÇÃO</t>
  </si>
  <si>
    <t>UNIDADE</t>
  </si>
  <si>
    <t>PREÇO
UNITÁRIO</t>
  </si>
  <si>
    <t>1</t>
  </si>
  <si>
    <t>SERVICOS PRELIMINARES</t>
  </si>
  <si>
    <t>CADASTRO</t>
  </si>
  <si>
    <t>1.1.1</t>
  </si>
  <si>
    <t>C0580</t>
  </si>
  <si>
    <t>CADASTRO DE ADUTORA</t>
  </si>
  <si>
    <t>1.1.2</t>
  </si>
  <si>
    <t>C0581</t>
  </si>
  <si>
    <t>CADASTRO DE LIGAÇÃO</t>
  </si>
  <si>
    <t>UN</t>
  </si>
  <si>
    <t>1.1.3</t>
  </si>
  <si>
    <t>C0582</t>
  </si>
  <si>
    <t>CADASTRO DE OBRAS LOCALIZADAS</t>
  </si>
  <si>
    <t>1.1.4</t>
  </si>
  <si>
    <t>C0583</t>
  </si>
  <si>
    <t>CADASTRO DE REDE DE ÁGUA (MEIO MAGNÉTICO)</t>
  </si>
  <si>
    <t>1.1.5</t>
  </si>
  <si>
    <t>C0584</t>
  </si>
  <si>
    <t>CADASTRO DE REDE DE ESGOTO/EMISSÁRIO/DRENAGEM (MEIO MAGNÉTICO)</t>
  </si>
  <si>
    <t>1.1.6</t>
  </si>
  <si>
    <t>C3959</t>
  </si>
  <si>
    <t>CADASTRO E AVALIAÇÃO DE IMÓVEIS</t>
  </si>
  <si>
    <t>UT</t>
  </si>
  <si>
    <t>1.1.7</t>
  </si>
  <si>
    <t>C3427</t>
  </si>
  <si>
    <t>CADASTRO OPERACIONAL DE CLIENTE CAPITAL - PADRÃO</t>
  </si>
  <si>
    <t>IMÓVEL</t>
  </si>
  <si>
    <t>1.1.8</t>
  </si>
  <si>
    <t>C3428</t>
  </si>
  <si>
    <t>CADASTRO OPERACIONAL DE CLIENTE INTERIOR - PADRÃO</t>
  </si>
  <si>
    <t>1.1.9</t>
  </si>
  <si>
    <t>C4579</t>
  </si>
  <si>
    <t>CENSO DE CAMPO - CAPITAL</t>
  </si>
  <si>
    <t>1.1.10</t>
  </si>
  <si>
    <t>C4580</t>
  </si>
  <si>
    <t>CENSO DE CAMPO - INTERIOR</t>
  </si>
  <si>
    <t>1.1.11</t>
  </si>
  <si>
    <t>C4581</t>
  </si>
  <si>
    <t>SERVIÇO DE OBTENÇÃO / ATUALIZAÇÃO DE PLANTA EM CAMPO MEIO DIGITAL</t>
  </si>
  <si>
    <t>QUADRA</t>
  </si>
  <si>
    <t>1.1.12</t>
  </si>
  <si>
    <t>C4582</t>
  </si>
  <si>
    <t>SERVIÇO DE OBTENÇÃO / ATUALIZAÇÃO DE QUADRAS (OVERLAYS)</t>
  </si>
  <si>
    <t>SONDAGENS</t>
  </si>
  <si>
    <t>1.2.1</t>
  </si>
  <si>
    <t>C2820</t>
  </si>
  <si>
    <t>EXECUÇÃO DE SONDAGEM ELÉTRICA VERTICAL AB/2 ATÉ 150m - SEV</t>
  </si>
  <si>
    <t>1.2.2</t>
  </si>
  <si>
    <t>C2818</t>
  </si>
  <si>
    <t>EXECUÇÃO DE SONDAGEM ELÉTRICA VERTICAL AB/2 &gt;150m a 500m-SEV</t>
  </si>
  <si>
    <t>1.2.3</t>
  </si>
  <si>
    <t>C2819</t>
  </si>
  <si>
    <t>EXECUÇÃO DE SONDAGEM ELÉTRICA VERTICAL AB/2 &gt;500m - SEV</t>
  </si>
  <si>
    <t>1.2.4</t>
  </si>
  <si>
    <t>C2833</t>
  </si>
  <si>
    <t>FOTOGEOLOGIA</t>
  </si>
  <si>
    <t>1.2.5</t>
  </si>
  <si>
    <t>C0053</t>
  </si>
  <si>
    <t>LEVANTAMENTO BATIMÉTRICO</t>
  </si>
  <si>
    <t>1.2.6</t>
  </si>
  <si>
    <t>C2937</t>
  </si>
  <si>
    <t>RELATÓRIO FINAL DE SONDAGEM</t>
  </si>
  <si>
    <t>1.2.7</t>
  </si>
  <si>
    <t>C0333</t>
  </si>
  <si>
    <t>SERVIÇOS DE SONDAGEM GEOTÉCNICA MISTA EM ROCHA</t>
  </si>
  <si>
    <t>1.2.8</t>
  </si>
  <si>
    <t>C0143</t>
  </si>
  <si>
    <t>SERVIÇOS DE SONDAGEM GEOTÉCNICA MISTA EM SOLOS</t>
  </si>
  <si>
    <t>1.2.9</t>
  </si>
  <si>
    <t>C2290</t>
  </si>
  <si>
    <t>SONDAGEM  À PERCUSSÃO P/RECONHECIMENTO DO SUBSOLO</t>
  </si>
  <si>
    <t>1.2.10</t>
  </si>
  <si>
    <t>C3955</t>
  </si>
  <si>
    <t>SONDAGEM ROTATIVA P/ RECONHECIMENTO DO SUBSOLO</t>
  </si>
  <si>
    <t>PROJETOS</t>
  </si>
  <si>
    <t>1.3.1</t>
  </si>
  <si>
    <t>C3507</t>
  </si>
  <si>
    <t>ELABORAÇÃO DE PROJETO DE CÁLCULO ESTRUTURAL (RESERVATÓRIO ELEVADO)</t>
  </si>
  <si>
    <t>M2xARF</t>
  </si>
  <si>
    <t>1.3.2</t>
  </si>
  <si>
    <t>C3508</t>
  </si>
  <si>
    <t>ELABORAÇÃO DE PROJETO DE CÁLCULO ESTRUTURAL (RESERVATÓRIO APOIADO, ELEVATÓRIA E  CAIXA DE AREIA)</t>
  </si>
  <si>
    <t>1.3.3</t>
  </si>
  <si>
    <t>C4617</t>
  </si>
  <si>
    <t>ELABORAÇÃO DE PROJETOS BÁSICOS DE ENGENHARIA</t>
  </si>
  <si>
    <t>1.3.4</t>
  </si>
  <si>
    <t>C4584</t>
  </si>
  <si>
    <t>ELABORAÇÃO DE PROJETOS EXECUTIVOS DE ENGENHARIA</t>
  </si>
  <si>
    <t>1.3.5</t>
  </si>
  <si>
    <t>C3956</t>
  </si>
  <si>
    <t>ELABORAÇÃO DE RELATÓRIO DE ESTUDO DE IMPACTO AMBIENTAL</t>
  </si>
  <si>
    <t>1.3.6</t>
  </si>
  <si>
    <t>C1083</t>
  </si>
  <si>
    <t>ELABORAÇÃO DE RELATÓRIO "AS BUILT"</t>
  </si>
  <si>
    <t>PREPARAÇÃO DO TERRENO</t>
  </si>
  <si>
    <t>1.4.1</t>
  </si>
  <si>
    <t>C0927</t>
  </si>
  <si>
    <t>CORTE DE CAPOEIRA FINA A FOICE</t>
  </si>
  <si>
    <t>1.4.2</t>
  </si>
  <si>
    <t>C2102</t>
  </si>
  <si>
    <t>RASPAGEM E LIMPEZA DO TERRENO</t>
  </si>
  <si>
    <t>1.4.3</t>
  </si>
  <si>
    <t>C2204</t>
  </si>
  <si>
    <t>RETIRADA DE ÁRVORES</t>
  </si>
  <si>
    <t>1.5</t>
  </si>
  <si>
    <t>CONSTRUÇÃO DO CANTEIRO DA OBRA</t>
  </si>
  <si>
    <t>1.5.1</t>
  </si>
  <si>
    <t>C0002</t>
  </si>
  <si>
    <t>ABRIGO PROVISÓRIO C/1 PAVIMENTO P/ALOJAMENTO E DEPÓSITO</t>
  </si>
  <si>
    <t>1.5.2</t>
  </si>
  <si>
    <t>C0003</t>
  </si>
  <si>
    <t>ABRIGO PROVISÓRIO C/2 PAVIMENTOS P/ALOJAMENTO E DEPÓSITO</t>
  </si>
  <si>
    <t>1.5.3</t>
  </si>
  <si>
    <t>C0043</t>
  </si>
  <si>
    <t>ALOJAMENTO</t>
  </si>
  <si>
    <t>1.5.4</t>
  </si>
  <si>
    <t>C0369</t>
  </si>
  <si>
    <t>BARRACÃO ABERTO</t>
  </si>
  <si>
    <t>1.5.5</t>
  </si>
  <si>
    <t>C0370</t>
  </si>
  <si>
    <t>BARRACÃO PARA ESCRITÓRIO TIPO A1</t>
  </si>
  <si>
    <t>1.5.6</t>
  </si>
  <si>
    <t>C0371</t>
  </si>
  <si>
    <t>BARRACÃO PARA ESCRITÓRIO TIPO A2</t>
  </si>
  <si>
    <t>1.5.7</t>
  </si>
  <si>
    <t>C0372</t>
  </si>
  <si>
    <t>BARRACÃO PARA ESCRITÓRIO TIPO A3</t>
  </si>
  <si>
    <t>1.5.8</t>
  </si>
  <si>
    <t>C0373</t>
  </si>
  <si>
    <t>BARRACÃO PARA ESCRITÓRIO TIPO A4</t>
  </si>
  <si>
    <t>1.5.9</t>
  </si>
  <si>
    <t>C0374</t>
  </si>
  <si>
    <t>BARRACÃO PARA ESCRITÓRIO TIPO A5</t>
  </si>
  <si>
    <t>1.5.10</t>
  </si>
  <si>
    <t>C2831</t>
  </si>
  <si>
    <t>FOSSA SUMIDOURO PARA BARRACÃO</t>
  </si>
  <si>
    <t>1.5.11</t>
  </si>
  <si>
    <t>C2851</t>
  </si>
  <si>
    <t>INSTALAÇÕES PROVISÓRIAS DE ÁGUA</t>
  </si>
  <si>
    <t>1.5.12</t>
  </si>
  <si>
    <t>C2849</t>
  </si>
  <si>
    <t>INSTALAÇÕES PROVISÓRIAS DE ESGOTO</t>
  </si>
  <si>
    <t>1.5.13</t>
  </si>
  <si>
    <t>C2850</t>
  </si>
  <si>
    <t>INSTALAÇÕES PROVISÓRIAS DE LUZ , FORÇA,TELEFONE E LÓGICA</t>
  </si>
  <si>
    <t>1.5.14</t>
  </si>
  <si>
    <t>C1622</t>
  </si>
  <si>
    <t>LIGAÇÃO PROVISÓRIA DE ÁGUA E SANITÁRIO</t>
  </si>
  <si>
    <t>1.5.15</t>
  </si>
  <si>
    <t>C1794</t>
  </si>
  <si>
    <t>MOBILIZAÇÃO E DESMOBILIZAÇÃO DE EQUIPAMENTOS EM CAMINHÃO EQUIPADO C/ GUINDASTE</t>
  </si>
  <si>
    <t>KM</t>
  </si>
  <si>
    <t>1.5.16</t>
  </si>
  <si>
    <t>C3375</t>
  </si>
  <si>
    <t>MOBILIZAÇÃO E DESMOBILIZAÇÃO DE EQUIPAMENTOS EM CAVALO MECÂNICO C/ PRANCHA DE 3 EIXOS</t>
  </si>
  <si>
    <t>1.5.17</t>
  </si>
  <si>
    <t>PLACA PADRÃO DE OBRA, TIPO BANNER</t>
  </si>
  <si>
    <t>1.5.18</t>
  </si>
  <si>
    <t>C1937</t>
  </si>
  <si>
    <t>PLACAS PADRÃO DE OBRA</t>
  </si>
  <si>
    <t>1.5.19</t>
  </si>
  <si>
    <t>C2936</t>
  </si>
  <si>
    <t>REFEITÓRIOS</t>
  </si>
  <si>
    <t>1.5.20</t>
  </si>
  <si>
    <t>C2946</t>
  </si>
  <si>
    <t>SANITÁRIOS E CHUVEIROS</t>
  </si>
  <si>
    <t>1.5.21</t>
  </si>
  <si>
    <t>C2316</t>
  </si>
  <si>
    <t>TAPUME DE CHAPA DE MADEIRA COMPENSADA E= 6mm C/ABERTURA E PORTÃO</t>
  </si>
  <si>
    <t>1.5.22</t>
  </si>
  <si>
    <t>C3974</t>
  </si>
  <si>
    <t>TAPUME DE ESTRUTURA DE MADEIRA C/ FECHAMENTO EM CHAPA DE AÇO GALVANIZADO DE 0,3 mm e ALTURA DE 2 M</t>
  </si>
  <si>
    <t>1.5.23</t>
  </si>
  <si>
    <t>C2317</t>
  </si>
  <si>
    <t>TAPUME DE TÁBUAS DE 3.ª C/ABERTURA E PORTÃO</t>
  </si>
  <si>
    <t>1.5.24</t>
  </si>
  <si>
    <t>C2318</t>
  </si>
  <si>
    <t>TAPUME DE TÁBUAS DE 3.ª SOBREPOSTAS</t>
  </si>
  <si>
    <t>1.6</t>
  </si>
  <si>
    <t>LOCAÇÃO DA OBRA</t>
  </si>
  <si>
    <t>1.6.1</t>
  </si>
  <si>
    <t>C1630</t>
  </si>
  <si>
    <t>LOCAÇÃO DA OBRA - EXECUÇÃO DE GABARITO</t>
  </si>
  <si>
    <t>1.6.2</t>
  </si>
  <si>
    <t>C2872</t>
  </si>
  <si>
    <t>LOCAÇÃO DA OBRA COM AUXÍLIO TOPOGRÁFICO (ÁREA &gt;5000 M2)</t>
  </si>
  <si>
    <t>HA</t>
  </si>
  <si>
    <t>1.6.3</t>
  </si>
  <si>
    <t>1.6.4</t>
  </si>
  <si>
    <t>C2874</t>
  </si>
  <si>
    <t>LOCAÇÃO DE REDE DE ÁGUA</t>
  </si>
  <si>
    <t>1.6.5</t>
  </si>
  <si>
    <t>C0774</t>
  </si>
  <si>
    <t>LOCAÇÃO DE OBRAS EM MAR</t>
  </si>
  <si>
    <t>1.6.6</t>
  </si>
  <si>
    <t>C0775</t>
  </si>
  <si>
    <t>LOCAÇÃO DE JAZIDAS EM MAR</t>
  </si>
  <si>
    <t>1.6.7</t>
  </si>
  <si>
    <t>C2875</t>
  </si>
  <si>
    <t>LOCAÇÃO E NIVELAMENTO DE ADUTORA</t>
  </si>
  <si>
    <t>1.6.8</t>
  </si>
  <si>
    <t>C2876</t>
  </si>
  <si>
    <t>LOCAÇÃO E NIVELAMENTO DE REDE DE ESGOTO/EMISSÁRIO/DRENAGEM</t>
  </si>
  <si>
    <t>1.6.9</t>
  </si>
  <si>
    <t>C3528</t>
  </si>
  <si>
    <t>MUTIRÃO MISTO - LOCAÇÃO DA OBRA - EXECUÇÃO DE GABARITO</t>
  </si>
  <si>
    <t>1.7</t>
  </si>
  <si>
    <t>DEMOLIÇÕES E RETIRADAS</t>
  </si>
  <si>
    <t>1.7.1</t>
  </si>
  <si>
    <t>C2992</t>
  </si>
  <si>
    <t>DEMOLIÇÃO DE ALVENARIA DE PEDRA COM REMOÇÃO LATERAL</t>
  </si>
  <si>
    <t>1.7.2</t>
  </si>
  <si>
    <t>C1042</t>
  </si>
  <si>
    <t>DEMOLIÇÃO DE ALVENARIA DE TIJOLOS  C/ REAPROVEITAMENTO</t>
  </si>
  <si>
    <t>1.7.3</t>
  </si>
  <si>
    <t>C1043</t>
  </si>
  <si>
    <t>DEMOLIÇÃO DE ALVENARIA DE TIJOLOS S/ REAPROVEITAMENTO</t>
  </si>
  <si>
    <t>1.7.4</t>
  </si>
  <si>
    <t>C1044</t>
  </si>
  <si>
    <t>DEMOLIÇÃO DE CALHAS</t>
  </si>
  <si>
    <t>1.7.5</t>
  </si>
  <si>
    <t>C1045</t>
  </si>
  <si>
    <t>DEMOLIÇÃO DE COBERTURA C/TELHAS CERÂMICAS</t>
  </si>
  <si>
    <t>1.7.6</t>
  </si>
  <si>
    <t>C1046</t>
  </si>
  <si>
    <t>DEMOLIÇÃO DE COBERTURA C/TELHAS ONDULADAS DE FIBROCIMENTO</t>
  </si>
  <si>
    <t>1.7.7</t>
  </si>
  <si>
    <t>C1047</t>
  </si>
  <si>
    <t>DEMOLIÇÃO DE COBOGÓS</t>
  </si>
  <si>
    <t>1.7.8</t>
  </si>
  <si>
    <t>C1048</t>
  </si>
  <si>
    <t>DEMOLIÇÃO DE CONCRETO ARMADO C/MARTELETE PNEUMÁTICO</t>
  </si>
  <si>
    <t>1.7.9</t>
  </si>
  <si>
    <t>C1049</t>
  </si>
  <si>
    <t>DEMOLIÇÃO DE CONCRETO SIMPLES</t>
  </si>
  <si>
    <t>1.7.10</t>
  </si>
  <si>
    <t>C1058</t>
  </si>
  <si>
    <t>DEMOLIÇÃO DE DEGRAUS DE PEDRA</t>
  </si>
  <si>
    <t>1.7.11</t>
  </si>
  <si>
    <t>C1050</t>
  </si>
  <si>
    <t>DEMOLIÇÃO DE DIVISÓRIA LEVE</t>
  </si>
  <si>
    <t>1.7.12</t>
  </si>
  <si>
    <t>C1051</t>
  </si>
  <si>
    <t>DEMOLIÇÃO DE DIVISÓRIA OUTRAS (PRÉ MOLDADO)</t>
  </si>
  <si>
    <t>1.7.13</t>
  </si>
  <si>
    <t>C1052</t>
  </si>
  <si>
    <t>DEMOLIÇÃO DE ESTRUTURA DE MADEIRA P/TELHADOS</t>
  </si>
  <si>
    <t>1.7.14</t>
  </si>
  <si>
    <t>C1053</t>
  </si>
  <si>
    <t>DEMOLIÇÃO DE ESTRUTURA METÁLICA</t>
  </si>
  <si>
    <t>1.7.15</t>
  </si>
  <si>
    <t>C1054</t>
  </si>
  <si>
    <t>DEMOLIÇÃO DE FORRO DE PVC</t>
  </si>
  <si>
    <t>1.7.16</t>
  </si>
  <si>
    <t>C1055</t>
  </si>
  <si>
    <t>DEMOLIÇÃO DE FORRO DE TÁBUAS DE PINHO</t>
  </si>
  <si>
    <t>1.7.17</t>
  </si>
  <si>
    <t>C1056</t>
  </si>
  <si>
    <t>DEMOLIÇÃO DE FORRO DE GESSO</t>
  </si>
  <si>
    <t>1.7.18</t>
  </si>
  <si>
    <t>C1057</t>
  </si>
  <si>
    <t>DEMOLIÇÃO DE FORRO PACOTE</t>
  </si>
  <si>
    <t>1.7.19</t>
  </si>
  <si>
    <t>C2993</t>
  </si>
  <si>
    <t>DEMOLIÇÃO DE FORRO DE LAMBRI</t>
  </si>
  <si>
    <t>1.7.20</t>
  </si>
  <si>
    <t>C1061</t>
  </si>
  <si>
    <t>DEMOLIÇÃO DE LOUÇA SANITÁRIA</t>
  </si>
  <si>
    <t>1.7.21</t>
  </si>
  <si>
    <t>C1062</t>
  </si>
  <si>
    <t>DEMOLIÇÃO DE PAVIMENTAÇÃO ASFÁLTICA C/MARTELETE PNEUMÁTICO</t>
  </si>
  <si>
    <t>1.7.22</t>
  </si>
  <si>
    <t>C1063</t>
  </si>
  <si>
    <t>DEMOLIÇÃO DE PÉRGOLAS OU BRISES</t>
  </si>
  <si>
    <t>1.7.23</t>
  </si>
  <si>
    <t>C1064</t>
  </si>
  <si>
    <t>DEMOLIÇÃO DE PISO CERÂMICO</t>
  </si>
  <si>
    <t>1.7.24</t>
  </si>
  <si>
    <t>C1065</t>
  </si>
  <si>
    <t>DEMOLIÇÃO DE PISO CERÂMICO SOBRE LASTRO DE CONCRETO</t>
  </si>
  <si>
    <t>1.7.25</t>
  </si>
  <si>
    <t>C1066</t>
  </si>
  <si>
    <t>DEMOLIÇÃO DE PISO CIMENTADO SOBRE LASTRO DE CONCRETO</t>
  </si>
  <si>
    <t>1.7.26</t>
  </si>
  <si>
    <t>C2716</t>
  </si>
  <si>
    <t>DEMOLIÇÃO DE PISO DE LADRILHO</t>
  </si>
  <si>
    <t>1.7.27</t>
  </si>
  <si>
    <t>C1067</t>
  </si>
  <si>
    <t>DEMOLIÇÃO DE PISO DE TÁBUAS DE PEROBA</t>
  </si>
  <si>
    <t>1.7.28</t>
  </si>
  <si>
    <t>C1068</t>
  </si>
  <si>
    <t>DEMOLIÇÃO DE PISO E VIGAS DE MADEIRA</t>
  </si>
  <si>
    <t>1.7.29</t>
  </si>
  <si>
    <t>C1069</t>
  </si>
  <si>
    <t>DEMOLIÇÃO DE PISO INDUSTRIAL</t>
  </si>
  <si>
    <t>1.7.30</t>
  </si>
  <si>
    <t>C1070</t>
  </si>
  <si>
    <t>DEMOLIÇÃO DE REVESTIMENTO C/ARGAMASSA</t>
  </si>
  <si>
    <t>1.7.31</t>
  </si>
  <si>
    <t>C1071</t>
  </si>
  <si>
    <t>DEMOLIÇÃO DE REVESTIMENTO C/AZULEJOS</t>
  </si>
  <si>
    <t>1.7.32</t>
  </si>
  <si>
    <t>C1074</t>
  </si>
  <si>
    <t>DEMOLIÇÃO DE REVESTIMENTO C/CERÂMICAS</t>
  </si>
  <si>
    <t>1.7.33</t>
  </si>
  <si>
    <t>C1072</t>
  </si>
  <si>
    <t>DEMOLIÇÃO DE REVESTIMENTO C/LAMBRIS</t>
  </si>
  <si>
    <t>1.7.34</t>
  </si>
  <si>
    <t>C1073</t>
  </si>
  <si>
    <t>DEMOLIÇÃO DE REVESTIMENTO C/ PEDRAS NATURAIS</t>
  </si>
  <si>
    <t>1.7.35</t>
  </si>
  <si>
    <t>C1075</t>
  </si>
  <si>
    <t>DEMOLIÇÃO DE SARJETA OU SARJETÃO DE CONCRETO</t>
  </si>
  <si>
    <t>1.7.36</t>
  </si>
  <si>
    <t>C1076</t>
  </si>
  <si>
    <t>DEMOLIÇÃO DE SOLEIRAS, PEITORIS E DEGRAUS</t>
  </si>
  <si>
    <t>1.7.37</t>
  </si>
  <si>
    <t>C1077</t>
  </si>
  <si>
    <t>DEMOLIÇÃO DE VIGAS DE FERRO</t>
  </si>
  <si>
    <t>1.7.38</t>
  </si>
  <si>
    <t>C3064</t>
  </si>
  <si>
    <t>DEMOLIÇÃO E REMOÇÃO DE PAVIMENTO EM PARALELEPIPEDO E POLIÉDRICO</t>
  </si>
  <si>
    <t>1.7.39</t>
  </si>
  <si>
    <t>C3063</t>
  </si>
  <si>
    <t>DEMOLIÇÃO E REMOÇÃO DE PAREDES DE TAIPA</t>
  </si>
  <si>
    <t>1.7.40</t>
  </si>
  <si>
    <t>C2717</t>
  </si>
  <si>
    <t>DEMOLIÇÃO MANUAL DE CONCRETO ARMADO</t>
  </si>
  <si>
    <t>1.7.41</t>
  </si>
  <si>
    <t>C3103</t>
  </si>
  <si>
    <t>REMOÇÃO DE BUEIROS EXISTENTES</t>
  </si>
  <si>
    <t>1.7.42</t>
  </si>
  <si>
    <t>C3104</t>
  </si>
  <si>
    <t>REMOÇÃO DE CERCAS</t>
  </si>
  <si>
    <t>1.7.43</t>
  </si>
  <si>
    <t>C2197</t>
  </si>
  <si>
    <t>REMOÇÃO DE PINTURA ANTIGA A CAL</t>
  </si>
  <si>
    <t>1.7.44</t>
  </si>
  <si>
    <t>C2198</t>
  </si>
  <si>
    <t>REMOÇÃO DE PINTURA ANTIGA À TEMPERA</t>
  </si>
  <si>
    <t>1.7.45</t>
  </si>
  <si>
    <t>C3038</t>
  </si>
  <si>
    <t>RETIRADA DE CAIXA DE AR CONDICIONADO</t>
  </si>
  <si>
    <t>1.7.46</t>
  </si>
  <si>
    <t>C3039</t>
  </si>
  <si>
    <t>RETIRADA DE CARPETE S/REAPROVEITAMENTO</t>
  </si>
  <si>
    <t>1.7.47</t>
  </si>
  <si>
    <t>C3376</t>
  </si>
  <si>
    <t>RETIRADA DE COLETOR EM CONCRETO ATÉ 400mm</t>
  </si>
  <si>
    <t>1.7.48</t>
  </si>
  <si>
    <t>C2206</t>
  </si>
  <si>
    <t>RETIRADA DE ESQUADRIAS METÁLICAS</t>
  </si>
  <si>
    <t>1.7.49</t>
  </si>
  <si>
    <t>C3040</t>
  </si>
  <si>
    <t>RETIRADA DE GRADE DE FERRO</t>
  </si>
  <si>
    <t>1.7.50</t>
  </si>
  <si>
    <t>C2207</t>
  </si>
  <si>
    <t>RETIRADA DE GUIAS PRÉ FABRICADAS DE CONCRETO</t>
  </si>
  <si>
    <t>1.7.51</t>
  </si>
  <si>
    <t>C3373</t>
  </si>
  <si>
    <t>RETIRADA DE MEIO FIO DE PEDRA GRANÍTICA</t>
  </si>
  <si>
    <t>1.7.52</t>
  </si>
  <si>
    <t>C2938</t>
  </si>
  <si>
    <t>RETIRADA DE PAVIMENTAÇÃO ASFÁLTICA COM BASE EM PEDRA</t>
  </si>
  <si>
    <t>1.7.53</t>
  </si>
  <si>
    <t>C2939</t>
  </si>
  <si>
    <t>RETIRADA DE PAVIMENTAÇÃO EM BLOCO DE CONCRETO</t>
  </si>
  <si>
    <t>1.7.54</t>
  </si>
  <si>
    <t>C3041</t>
  </si>
  <si>
    <t>RETIRADA DE PAVIMENTAÇÃO EM BLOKRET C/ REMOÇÃO LATERAL</t>
  </si>
  <si>
    <t>1.7.55</t>
  </si>
  <si>
    <t>C2940</t>
  </si>
  <si>
    <t>RETIRADA DE PAVIMENTAÇÃO EM PARALELEPÍPEDO OU PEDRA TOSCA</t>
  </si>
  <si>
    <t>1.7.56</t>
  </si>
  <si>
    <t>C2941</t>
  </si>
  <si>
    <t>RETIRADA DE PAVIMENTAÇÃO EM PASSEIO CIMENTADO</t>
  </si>
  <si>
    <t>1.7.57</t>
  </si>
  <si>
    <t>C2942</t>
  </si>
  <si>
    <t>RETIRADA DE PAVIMENTAÇÃO EM PEDRA PORTUGUESA</t>
  </si>
  <si>
    <t>1.7.58</t>
  </si>
  <si>
    <t>C2209</t>
  </si>
  <si>
    <t>RETIRADA DE PISO PAVIFLEX</t>
  </si>
  <si>
    <t>1.7.59</t>
  </si>
  <si>
    <t>C2210</t>
  </si>
  <si>
    <t>RETIRADA DE PORTAS E JANELAS, INCLUSIVE BATENTES</t>
  </si>
  <si>
    <t>1.7.60</t>
  </si>
  <si>
    <t>C3047</t>
  </si>
  <si>
    <t>RETIRADA DE TUBO PVC ENTERRADO DN=50mm</t>
  </si>
  <si>
    <t>1.7.61</t>
  </si>
  <si>
    <t>C3048</t>
  </si>
  <si>
    <t>RETIRADA DE TUBO PVC ENTERRADO DN=75mm</t>
  </si>
  <si>
    <t>1.7.62</t>
  </si>
  <si>
    <t>C3049</t>
  </si>
  <si>
    <t>RETIRADA DE TUBO PVC ENTERRADO DN=85mm</t>
  </si>
  <si>
    <t>1.7.63</t>
  </si>
  <si>
    <t>C3042</t>
  </si>
  <si>
    <t>RETIRADA DE TUBO PVC ENTERRADO DN=100mm</t>
  </si>
  <si>
    <t>1.7.64</t>
  </si>
  <si>
    <t>C3043</t>
  </si>
  <si>
    <t>RETIRADA DE TUBO PVC ENTERRADO DN=150mm</t>
  </si>
  <si>
    <t>1.7.65</t>
  </si>
  <si>
    <t>C3044</t>
  </si>
  <si>
    <t>RETIRADA DE TUBO PVC ENTERRADO DN=200mm</t>
  </si>
  <si>
    <t>1.7.66</t>
  </si>
  <si>
    <t>C3045</t>
  </si>
  <si>
    <t>RETIRADA DE TUBO PVC ENTERRADO DN=250mm</t>
  </si>
  <si>
    <t>1.7.67</t>
  </si>
  <si>
    <t>C3046</t>
  </si>
  <si>
    <t>RETIRADA DE TUBO PVC ENTERRADO DN=300mm</t>
  </si>
  <si>
    <t>1.7.68</t>
  </si>
  <si>
    <t>C3054</t>
  </si>
  <si>
    <t>RETIRADA DE TUBOS DE CONCRETO D=30cm</t>
  </si>
  <si>
    <t>1.7.69</t>
  </si>
  <si>
    <t>C3055</t>
  </si>
  <si>
    <t>RETIRADA DE TUBOS DE CONCRETO D=40cm</t>
  </si>
  <si>
    <t>1.7.70</t>
  </si>
  <si>
    <t>C3056</t>
  </si>
  <si>
    <t>RETIRADA DE TUBOS DE CONCRETO D=50cm</t>
  </si>
  <si>
    <t>1.7.71</t>
  </si>
  <si>
    <t>C3057</t>
  </si>
  <si>
    <t>RETIRADA DE TUBOS DE CONCRETO D=60cm</t>
  </si>
  <si>
    <t>1.7.72</t>
  </si>
  <si>
    <t>C3050</t>
  </si>
  <si>
    <t>RETIRADA DE TUBOS DE CONCRETO D=80cm</t>
  </si>
  <si>
    <t>1.7.73</t>
  </si>
  <si>
    <t>C3051</t>
  </si>
  <si>
    <t>RETIRADA DE TUBOS DE CONCRETO D=100cm</t>
  </si>
  <si>
    <t>1.7.74</t>
  </si>
  <si>
    <t>C3052</t>
  </si>
  <si>
    <t>RETIRADA DE TUBOS DE CONCRETO D=120cm</t>
  </si>
  <si>
    <t>1.7.75</t>
  </si>
  <si>
    <t>C3053</t>
  </si>
  <si>
    <t>RETIRADA DE TUBOS DE CONCRETO D=150cm</t>
  </si>
  <si>
    <t>1.7.76</t>
  </si>
  <si>
    <t>C3377</t>
  </si>
  <si>
    <t>RETIRADA DE TUBOS E CONEXÕES EM PVC JE DN 50MM</t>
  </si>
  <si>
    <t>1.7.77</t>
  </si>
  <si>
    <t>C3378</t>
  </si>
  <si>
    <t>RETIRADA DE TUBOS E CONEXÕES EM PVC JE DN 75MM</t>
  </si>
  <si>
    <t>1.7.78</t>
  </si>
  <si>
    <t>C3379</t>
  </si>
  <si>
    <t>RETIRADA DE TUBOS E CONEXÕES EM PVC JE DN 100MM</t>
  </si>
  <si>
    <t>1.7.79</t>
  </si>
  <si>
    <t>C3380</t>
  </si>
  <si>
    <t>RETIRADA DE TUBOS E CONEXÕES EM PVC JE DN 125MM</t>
  </si>
  <si>
    <t>1.7.80</t>
  </si>
  <si>
    <t>C3381</t>
  </si>
  <si>
    <t>RETIRADA DE TUBOS E CONEXÕES EM PVC JE DN 150MM</t>
  </si>
  <si>
    <t>1.7.81</t>
  </si>
  <si>
    <t>C3382</t>
  </si>
  <si>
    <t>RETIRADA DE TUBOS E CONEXÕES EM PVC JE DN 200MM</t>
  </si>
  <si>
    <t>1.7.82</t>
  </si>
  <si>
    <t>C3383</t>
  </si>
  <si>
    <t>RETIRADA DE TUBOS E CONEXÕES EM PVC JE DN 250MM</t>
  </si>
  <si>
    <t>1.7.83</t>
  </si>
  <si>
    <t>C3384</t>
  </si>
  <si>
    <t>RETIRADA DE TUBOS E CONEXÕES EM PVC JE DN 300MM</t>
  </si>
  <si>
    <t>1.7.84</t>
  </si>
  <si>
    <t>C3385</t>
  </si>
  <si>
    <t>RETIRADA DE TUBOS E CONEXÕES EM PVC JE DN 350MM</t>
  </si>
  <si>
    <t>1.7.85</t>
  </si>
  <si>
    <t>C3386</t>
  </si>
  <si>
    <t>RETIRADA DE TUBOS E CONEXÕES EM PVC JE DN 400MM</t>
  </si>
  <si>
    <t>1.7.86</t>
  </si>
  <si>
    <t>C3387</t>
  </si>
  <si>
    <t>RETIRADA DE TUBOS, PEÇAS E CONEXÕES EM FoFo JE DN 50MM</t>
  </si>
  <si>
    <t>1.7.87</t>
  </si>
  <si>
    <t>C3388</t>
  </si>
  <si>
    <t>RETIRADA DE TUBOS, PEÇAS E CONEXÕES EM FoFo JE DN 75MM</t>
  </si>
  <si>
    <t>1.7.88</t>
  </si>
  <si>
    <t>C3389</t>
  </si>
  <si>
    <t>RETIRADA DE TUBOS, PEÇAS E CONEXÕES EM FoFo JE DN 100MM</t>
  </si>
  <si>
    <t>1.7.89</t>
  </si>
  <si>
    <t>C3390</t>
  </si>
  <si>
    <t>RETIRADA DE TUBOS, PEÇAS E CONEXÕES EM FoFo JE DN 150MM</t>
  </si>
  <si>
    <t>1.7.90</t>
  </si>
  <si>
    <t>C3391</t>
  </si>
  <si>
    <t>RETIRADA DE TUBOS, PEÇAS E CONEXÕES EM FoFo JE DN 200MM</t>
  </si>
  <si>
    <t>1.7.91</t>
  </si>
  <si>
    <t>C3392</t>
  </si>
  <si>
    <t>RETIRADA DE TUBOS, PEÇAS E CONEXÕES EM FoFo JE DN 250MM</t>
  </si>
  <si>
    <t>1.7.92</t>
  </si>
  <si>
    <t>C3393</t>
  </si>
  <si>
    <t>RETIRADA DE TUBOS, PEÇAS E CONEXÕES EM FoFo JE DN 300MM</t>
  </si>
  <si>
    <t>1.7.93</t>
  </si>
  <si>
    <t>C3394</t>
  </si>
  <si>
    <t>RETIRADA DE TUBOS, PEÇAS E CONEXÕES EM FoFo JE DN 350MM</t>
  </si>
  <si>
    <t>1.7.94</t>
  </si>
  <si>
    <t>C3395</t>
  </si>
  <si>
    <t>RETIRADA DE TUBOS, PEÇAS E CONEXÕES EM FoFo JE DN 400MM</t>
  </si>
  <si>
    <t>1.7.95</t>
  </si>
  <si>
    <t>C3396</t>
  </si>
  <si>
    <t>RETIRADA DE TUBOS, PEÇAS E CONEXÕES EM FoFo JE DN 450MM</t>
  </si>
  <si>
    <t>1.7.96</t>
  </si>
  <si>
    <t>C3397</t>
  </si>
  <si>
    <t>RETIRADA DE TUBOS, PEÇAS E CONEXÕES EM FoFo JE DN 500MM</t>
  </si>
  <si>
    <t>1.7.97</t>
  </si>
  <si>
    <t>C3398</t>
  </si>
  <si>
    <t>RETIRADA DE TUBOS, PEÇAS E CONEXÕES EM FoFo JE DN 600MM</t>
  </si>
  <si>
    <t>1.7.98</t>
  </si>
  <si>
    <t>C3399</t>
  </si>
  <si>
    <t>RETIRADA DE TUBOS, PEÇAS E CONEXÕES EM FoFo JE DN 700MM</t>
  </si>
  <si>
    <t>1.7.99</t>
  </si>
  <si>
    <t>C2211</t>
  </si>
  <si>
    <t>RETIRADA DE VIDROS C/ REAPROVEITAMENTO</t>
  </si>
  <si>
    <t>1.8</t>
  </si>
  <si>
    <t>TRÂNSITO E SEGURANÇA</t>
  </si>
  <si>
    <t>1.8.1</t>
  </si>
  <si>
    <t>C0375</t>
  </si>
  <si>
    <t>BARREIRA DE CONCRETO (NEW JERSEY) SIMPLES</t>
  </si>
  <si>
    <t>1.8.2</t>
  </si>
  <si>
    <t>C2891</t>
  </si>
  <si>
    <t>PASSADIÇOS COM CHAPAS DE AÇO</t>
  </si>
  <si>
    <t>1.8.3</t>
  </si>
  <si>
    <t>C2892</t>
  </si>
  <si>
    <t>PASSADIÇOS COM PRANCHAS DE MADEIRA</t>
  </si>
  <si>
    <t>1.8.4</t>
  </si>
  <si>
    <t>C2947</t>
  </si>
  <si>
    <t>SINALIZAÇÃO DE ADVERTÊNCIA</t>
  </si>
  <si>
    <t>1.8.5</t>
  </si>
  <si>
    <t>C2948</t>
  </si>
  <si>
    <t>SINALIZAÇÃO DE TRÂNSITO COM BARREIRAS</t>
  </si>
  <si>
    <t>1.8.6</t>
  </si>
  <si>
    <t>C2949</t>
  </si>
  <si>
    <t>SINALIZAÇÃO DE TRÂNSITO NOTURNA</t>
  </si>
  <si>
    <t>1.8.7</t>
  </si>
  <si>
    <t>C2950</t>
  </si>
  <si>
    <t>SINALIZAÇÃO EM TAPUME COM INDICATIVO DE FLUXO</t>
  </si>
  <si>
    <t>1.8.8</t>
  </si>
  <si>
    <t>C2978</t>
  </si>
  <si>
    <t>SINALIZAÇÃO EM TAPUME DE PROTEÇÃO COM CHAPAS COMPENSADAS E= 12mm</t>
  </si>
  <si>
    <t>2</t>
  </si>
  <si>
    <t>ESCAVAÇÕES EM CAMPO ABERTO</t>
  </si>
  <si>
    <t>2.1.1</t>
  </si>
  <si>
    <t>C2779</t>
  </si>
  <si>
    <t>ESCAVAÇÃO EM S.Q.N SATURADO, PROF.2.0 a 12.0m (POÇO AMAZONAS)</t>
  </si>
  <si>
    <t>2.1.2</t>
  </si>
  <si>
    <t>C1263</t>
  </si>
  <si>
    <t>ESCAVAÇÃO MANUAL CAMPO ABERTO EM ROCHA C/EXPLOS.PERF.MAN. ATÉ 2M</t>
  </si>
  <si>
    <t>2.1.3</t>
  </si>
  <si>
    <t>C1260</t>
  </si>
  <si>
    <t>ESCAVAÇÃO MANUAL CAMPO ABERTO EM ROCHA C/EXPLOS.PERF.MAN. - 2,01 A 4,00M</t>
  </si>
  <si>
    <t>2.1.4</t>
  </si>
  <si>
    <t>C1261</t>
  </si>
  <si>
    <t>ESCAVAÇÃO MANUAL CAMPO ABERTO EM ROCHA C/EXPLOS.PERF.MAN. - 4,01 A 6,00M</t>
  </si>
  <si>
    <t>2.1.5</t>
  </si>
  <si>
    <t>C1262</t>
  </si>
  <si>
    <t>ESCAVAÇÃO MANUAL CAMPO ABERTO EM ROCHA C/EXPLOS.PERF.MAN. - 6,01 A 8,00M</t>
  </si>
  <si>
    <t>2.1.6</t>
  </si>
  <si>
    <t>C1266</t>
  </si>
  <si>
    <t>ESCAVAÇÃO MANUAL CAMPO ABERTO EM ROCHA C/EXPLOS.PERF.MEC. ATÉ 2M</t>
  </si>
  <si>
    <t>2.1.7</t>
  </si>
  <si>
    <t>C1264</t>
  </si>
  <si>
    <t>ESCAVAÇÃO MANUAL CAMPO ABERTO EM ROCHA C/EXPLOS.PERF.MEC. - 2,01 A 4,00M</t>
  </si>
  <si>
    <t>2.1.8</t>
  </si>
  <si>
    <t>C1265</t>
  </si>
  <si>
    <t>ESCAVAÇÃO MANUAL CAMPO ABERTO EM ROCHA C/EXPLOS.PERF.MEC. - 4,01 A 6,00M</t>
  </si>
  <si>
    <t>2.1.9</t>
  </si>
  <si>
    <t>C1254</t>
  </si>
  <si>
    <t>ESCAVAÇÃO MANUAL CAMPO ABERTO EM ROCHA C/EXPLOS.PERF.MEC. - 6,01 A 8,00M</t>
  </si>
  <si>
    <t>2.1.10</t>
  </si>
  <si>
    <t>ESCAVAÇÃO MANUAL CAMPO ABERTO EM TERRA ATÉ 2M</t>
  </si>
  <si>
    <t>2.1.11</t>
  </si>
  <si>
    <t>C1257</t>
  </si>
  <si>
    <t>ESCAVAÇÃO MANUAL CAMPO ABERTO EM TERRA, DE 2,01 A 4,00M</t>
  </si>
  <si>
    <t>2.1.12</t>
  </si>
  <si>
    <t>C1258</t>
  </si>
  <si>
    <t>ESCAVAÇÃO MANUAL CAMPO ABERTO EM TERRA, DE 4,00 A 6,00M</t>
  </si>
  <si>
    <t>2.1.13</t>
  </si>
  <si>
    <t>C1259</t>
  </si>
  <si>
    <t>ESCAVAÇÃO MANUAL CAMPO ABERTO EM TERRA, DE 6,00 A 8,00M</t>
  </si>
  <si>
    <t>2.1.14</t>
  </si>
  <si>
    <t>C1267</t>
  </si>
  <si>
    <t>ESCAVAÇÃO MECAN. CAMPO ABERTO EM TERRA EXCETO ROCHA ATÉ 2M</t>
  </si>
  <si>
    <t>2.1.15</t>
  </si>
  <si>
    <t>C1268</t>
  </si>
  <si>
    <t>ESCAVAÇÃO MECAN. CAMPO ABERTO EM TERRA EXCETO ROCHA ATÉ 4M</t>
  </si>
  <si>
    <t>2.1.16</t>
  </si>
  <si>
    <t>C1269</t>
  </si>
  <si>
    <t>ESCAVAÇÃO MECAN. CAMPO ABERTO EM TERRA EXCETO ROCHA ATÉ 6M</t>
  </si>
  <si>
    <t>2.1.17</t>
  </si>
  <si>
    <t>C1270</t>
  </si>
  <si>
    <t>ESCAVAÇÃO MECAN. CAMPO ABERTO EM TERRA EXCETO ROCHA ATÉ 8M</t>
  </si>
  <si>
    <t>ESCAVAÇÃO E CARGA DE MATERIAL</t>
  </si>
  <si>
    <t>2.2.1</t>
  </si>
  <si>
    <t>C3208</t>
  </si>
  <si>
    <t>ESCAVAÇÃO E CARGA DE MATERIAL 1-CAT.</t>
  </si>
  <si>
    <t>2.2.2</t>
  </si>
  <si>
    <t>C3209</t>
  </si>
  <si>
    <t>ESCAVAÇÃO E CARGA DE MATERIAL 2-CAT.</t>
  </si>
  <si>
    <t>2.2.3</t>
  </si>
  <si>
    <t>C3210</t>
  </si>
  <si>
    <t>ESCAVAÇÃO E CARGA DE MATERIAL 3-CAT.</t>
  </si>
  <si>
    <t>2.2.4</t>
  </si>
  <si>
    <t>C3212</t>
  </si>
  <si>
    <t>ESCAVAÇÃO E CARGA DE SOLO MOLE</t>
  </si>
  <si>
    <t>2.2.5</t>
  </si>
  <si>
    <t>C2797</t>
  </si>
  <si>
    <t>ESCAVAÇÃO SUBMERSA (DRAGAGEM)</t>
  </si>
  <si>
    <t>2.3</t>
  </si>
  <si>
    <t>CARGA,TRANSPORTE E DESCARGA DE MATERIAL</t>
  </si>
  <si>
    <t>2.3.1</t>
  </si>
  <si>
    <t>C0702</t>
  </si>
  <si>
    <t>CARGA MANUAL DE ENTULHO EM CAMINHÃO BASCULANTE</t>
  </si>
  <si>
    <t>2.3.2</t>
  </si>
  <si>
    <t>C0706</t>
  </si>
  <si>
    <t>CARGA MANUAL DE ROCHA EM CAMINHÃO BASCULANTE</t>
  </si>
  <si>
    <t>2.3.3</t>
  </si>
  <si>
    <t>C0707</t>
  </si>
  <si>
    <t>CARGA MANUAL DE TERRA EM CAMINHÃO BASCULANTE</t>
  </si>
  <si>
    <t>2.3.4</t>
  </si>
  <si>
    <t>C0708</t>
  </si>
  <si>
    <t>CARGA MECANIZADA DE ENTULHO EM CAMINHÃO BASCULANTE</t>
  </si>
  <si>
    <t>2.3.5</t>
  </si>
  <si>
    <t>C0709</t>
  </si>
  <si>
    <t>CARGA MECANIZADA DE ROCHA EM CAMINHÃO BASCULANTE</t>
  </si>
  <si>
    <t>2.3.6</t>
  </si>
  <si>
    <t>C0710</t>
  </si>
  <si>
    <t>CARGA MECANIZADA DE TERRA EM CAMINHÃO BASCULANTE</t>
  </si>
  <si>
    <t>2.3.7</t>
  </si>
  <si>
    <t>C2987</t>
  </si>
  <si>
    <t>COMPLEMENTAÇÃO DE TRANSPORTE EM CAMINHÃO BASCULANTE</t>
  </si>
  <si>
    <t>M3xKM</t>
  </si>
  <si>
    <t>2.3.8</t>
  </si>
  <si>
    <t>C2529</t>
  </si>
  <si>
    <t>TRANSPORTE DE MATERIAL, EXCETO ROCHA EM CAMINHÃO ATÉ 0.5 KM</t>
  </si>
  <si>
    <t>2.3.9</t>
  </si>
  <si>
    <t>C2531</t>
  </si>
  <si>
    <t>TRANSPORTE DE MATERIAL, EXCETO ROCHA EM CAMINHÃO ATÉ 1KM</t>
  </si>
  <si>
    <t>2.3.10</t>
  </si>
  <si>
    <t>C2533</t>
  </si>
  <si>
    <t>TRANSPORTE DE MATERIAL, EXCETO ROCHA EM CAMINHÃO ATÉ 5 KM</t>
  </si>
  <si>
    <t>2.3.11</t>
  </si>
  <si>
    <t>C2530</t>
  </si>
  <si>
    <t>TRANSPORTE DE MATERIAL, EXCETO ROCHA EM CAMINHÃO ATÉ 10KM</t>
  </si>
  <si>
    <t>2.3.12</t>
  </si>
  <si>
    <t>C2532</t>
  </si>
  <si>
    <t>TRANSPORTE DE MATERIAL, EXCETO ROCHA EM CAMINHÃO ATÉ 20KM</t>
  </si>
  <si>
    <t>2.3.13</t>
  </si>
  <si>
    <t>C2536</t>
  </si>
  <si>
    <t>TRANSPORTE HORIZONTAL ATÉ 30M DE MATERIAIS À GRANEL</t>
  </si>
  <si>
    <t>2.3.14</t>
  </si>
  <si>
    <t>C2537</t>
  </si>
  <si>
    <t>TRANSPORTE HORIZONTAL DE 30,00 ATÉ 60,00M DE MATERIAIS À GRANEL</t>
  </si>
  <si>
    <t>2.3.15</t>
  </si>
  <si>
    <t>C2535</t>
  </si>
  <si>
    <t>TRANSPORTE HORIZONTAL DE 60,01 ATÉ 100,00M DE MATERIAIS À GRANEL</t>
  </si>
  <si>
    <t>2.3.16</t>
  </si>
  <si>
    <t>C2538</t>
  </si>
  <si>
    <t>TRANSPORTE VERTICAL DE MATERIAIS À GRANEL P/ A 1A LAJE</t>
  </si>
  <si>
    <t>2.3.17</t>
  </si>
  <si>
    <t>C2539</t>
  </si>
  <si>
    <t>TRANSPORTE VERTICAL DE MATERIAIS À GRANEL P/ A 2A LAJE</t>
  </si>
  <si>
    <t>2.4</t>
  </si>
  <si>
    <t>ESCAVAÇÃO, CARGA, TRANSPORTE E DESCARGA DE MATERIAL</t>
  </si>
  <si>
    <t>2.4.1</t>
  </si>
  <si>
    <t>C3131</t>
  </si>
  <si>
    <t>ARRASAMENTO ATERRO (ESCALONAMENTO) DMT ATÉ 50M</t>
  </si>
  <si>
    <t>2.4.2</t>
  </si>
  <si>
    <t>C3182</t>
  </si>
  <si>
    <t>ESCAVAÇÃO CARGA TRANSP. 1-CAT ATÉ 200M</t>
  </si>
  <si>
    <t>2.4.3</t>
  </si>
  <si>
    <t>C3178</t>
  </si>
  <si>
    <t>ESCAVAÇÃO CARGA TRANSP. 1-CAT 201 A 400M</t>
  </si>
  <si>
    <t>2.4.4</t>
  </si>
  <si>
    <t>C3180</t>
  </si>
  <si>
    <t>ESCAVAÇÃO CARGA TRANSP. 1-CAT 401 A 600M</t>
  </si>
  <si>
    <t>2.4.5</t>
  </si>
  <si>
    <t>C3169</t>
  </si>
  <si>
    <t>ESCAVACAO CARGA TRANSP. 1-CAT 601 A 800M</t>
  </si>
  <si>
    <t>2.4.6</t>
  </si>
  <si>
    <t>C3181</t>
  </si>
  <si>
    <t>ESCAVAÇÃO CARGA TRANSP. 1-CAT 801 A 1000M</t>
  </si>
  <si>
    <t>2.4.7</t>
  </si>
  <si>
    <t>C3175</t>
  </si>
  <si>
    <t>ESCAVAÇÃO CARGA TRANSP. 1-CAT 1001 A 1200M</t>
  </si>
  <si>
    <t>2.4.8</t>
  </si>
  <si>
    <t>C3165</t>
  </si>
  <si>
    <t>ESCAVACÃO CARGA TRANSP. 1-CAT 1201 A 1400M</t>
  </si>
  <si>
    <t>2.4.9</t>
  </si>
  <si>
    <t>C3176</t>
  </si>
  <si>
    <t>ESCAVAÇÃO CARGA TRANSP. 1-CAT 1401 A 1600M</t>
  </si>
  <si>
    <t>2.4.10</t>
  </si>
  <si>
    <t>C3177</t>
  </si>
  <si>
    <t>ESCAVAÇÃO CARGA TRANSP. 1-CAT 1601 A 1800M</t>
  </si>
  <si>
    <t>2.4.11</t>
  </si>
  <si>
    <t>C3166</t>
  </si>
  <si>
    <t>ESCAVAÇÃO CARGA TRANSP. 1-CAT 1801 A 2000M</t>
  </si>
  <si>
    <t>2.4.12</t>
  </si>
  <si>
    <t>C3167</t>
  </si>
  <si>
    <t>ESCAVAÇÃO CARGA TRANSP. 1-CAT 2001 A 3000M</t>
  </si>
  <si>
    <t>2.4.13</t>
  </si>
  <si>
    <t>C3168</t>
  </si>
  <si>
    <t>ESCAVAÇÃO CARGA TRANSP. 1-CAT 3001 A 4000M</t>
  </si>
  <si>
    <t>2.4.14</t>
  </si>
  <si>
    <t>C3179</t>
  </si>
  <si>
    <t>ESCAVAÇÃO CARGA TRANSP. 1-CAT 4001 A 5000M</t>
  </si>
  <si>
    <t>2.4.15</t>
  </si>
  <si>
    <t>C3192</t>
  </si>
  <si>
    <t>ESCAVAÇÃO CARGA TRANSP. 2-CAT ATÉ 200M</t>
  </si>
  <si>
    <t>2.4.16</t>
  </si>
  <si>
    <t>C3187</t>
  </si>
  <si>
    <t>ESCAVAÇÃO CARGA TRANSP. 2-CAT 201 A 400M</t>
  </si>
  <si>
    <t>2.4.17</t>
  </si>
  <si>
    <t>C3189</t>
  </si>
  <si>
    <t>ESCAVAÇÃO CARGA TRANSP. 2-CAT 401 A 600M</t>
  </si>
  <si>
    <t>2.4.18</t>
  </si>
  <si>
    <t>C3190</t>
  </si>
  <si>
    <t>ESCAVAÇÃO CARGA TRANSP. 2-CAT 601 A 800M</t>
  </si>
  <si>
    <t>2.4.19</t>
  </si>
  <si>
    <t>C3191</t>
  </si>
  <si>
    <t>ESCAVAÇÃO CARGA TRANSP. 2-CAT 801 A 1000M</t>
  </si>
  <si>
    <t>2.4.20</t>
  </si>
  <si>
    <t>C3170</t>
  </si>
  <si>
    <t>ESCAVAÇÃO CARGA TRANSP. 2-CAT 1001 A 1200M</t>
  </si>
  <si>
    <t>2.4.21</t>
  </si>
  <si>
    <t>C3183</t>
  </si>
  <si>
    <t>ESCAVAÇÃO CARGA TRANSP. 2-CAT 1201 A 1400M</t>
  </si>
  <si>
    <t>2.4.22</t>
  </si>
  <si>
    <t>C3184</t>
  </si>
  <si>
    <t>ESCAVAÇÃO CARGA TRANSP. 2-CAT 1401 A 1600M</t>
  </si>
  <si>
    <t>2.4.23</t>
  </si>
  <si>
    <t>C3185</t>
  </si>
  <si>
    <t>ESCAVAÇÃO CARGA TRANSP. 2-CAT 1601 A 1800M</t>
  </si>
  <si>
    <t>2.4.24</t>
  </si>
  <si>
    <t>C3186</t>
  </si>
  <si>
    <t>ESCAVAÇÃO CARGA TRANSP. 2-CAT 1801 A 2000M</t>
  </si>
  <si>
    <t>2.4.25</t>
  </si>
  <si>
    <t>C3171</t>
  </si>
  <si>
    <t>ESCAVAÇÃO CARGA TRANSP. 2-CAT 2001 A 3000M</t>
  </si>
  <si>
    <t>2.4.26</t>
  </si>
  <si>
    <t>C3188</t>
  </si>
  <si>
    <t>ESCAVAÇÃO CARGA TRANSP. 2-CAT 3001 A 4000M</t>
  </si>
  <si>
    <t>2.4.27</t>
  </si>
  <si>
    <t>C3172</t>
  </si>
  <si>
    <t>ESCAVAÇÃO CARGA TRANSP. 2-CAT 4001 A 5000M</t>
  </si>
  <si>
    <t>2.4.28</t>
  </si>
  <si>
    <t>C3205</t>
  </si>
  <si>
    <t>ESCAVAÇÃO CARGA TRANSP. 3-CAT ATÉ 50M</t>
  </si>
  <si>
    <t>2.4.29</t>
  </si>
  <si>
    <t>C3202</t>
  </si>
  <si>
    <t>ESCAVAÇÃO CARGA TRANSP. 3-CAT 51 A 100M</t>
  </si>
  <si>
    <t>2.4.30</t>
  </si>
  <si>
    <t>C3194</t>
  </si>
  <si>
    <t>ESCAVAÇÃO CARGA TRANSP. 3-CAT 101 A 200M</t>
  </si>
  <si>
    <t>2.4.31</t>
  </si>
  <si>
    <t>C3200</t>
  </si>
  <si>
    <t>ESCAVAÇÃO CARGA TRANSP. 3-CAT 201 A 400M</t>
  </si>
  <si>
    <t>2.4.32</t>
  </si>
  <si>
    <t>C3201</t>
  </si>
  <si>
    <t>ESCAVAÇÃO CARGA TRANSP. 3-CAT 401 A 600M</t>
  </si>
  <si>
    <t>2.4.33</t>
  </si>
  <si>
    <t>C3203</t>
  </si>
  <si>
    <t>ESCAVAÇÃO CARGA TRANSP. 3-CAT 601 A 800M</t>
  </si>
  <si>
    <t>2.4.34</t>
  </si>
  <si>
    <t>C3204</t>
  </si>
  <si>
    <t>ESCAVAÇÃO CARGA TRANSP. 3-CAT 801 A 1000M</t>
  </si>
  <si>
    <t>2.4.35</t>
  </si>
  <si>
    <t>C3193</t>
  </si>
  <si>
    <t>ESCAVAÇÃO CARGA TRANSP. 3-CAT 1001 A 1200M</t>
  </si>
  <si>
    <t>2.4.36</t>
  </si>
  <si>
    <t>C3195</t>
  </si>
  <si>
    <t>ESCAVAÇÃO CARGA TRANSP. 3-CAT 1201 A 1400M</t>
  </si>
  <si>
    <t>2.4.37</t>
  </si>
  <si>
    <t>C3196</t>
  </si>
  <si>
    <t>ESCAVAÇÃO CARGA TRANSP. 3-CAT 1401 A 1600M</t>
  </si>
  <si>
    <t>2.4.38</t>
  </si>
  <si>
    <t>C3197</t>
  </si>
  <si>
    <t>ESCAVAÇÃO CARGA TRANSP. 3-CAT 1601 A 1800M</t>
  </si>
  <si>
    <t>2.4.39</t>
  </si>
  <si>
    <t>C3198</t>
  </si>
  <si>
    <t>ESCAVAÇÃO CARGA TRANSP. 3-CAT 1801 A 2000M</t>
  </si>
  <si>
    <t>2.4.40</t>
  </si>
  <si>
    <t>C3199</t>
  </si>
  <si>
    <t>ESCAVAÇÃO CARGA TRANSP. 3-CAT 2001 A 3000M</t>
  </si>
  <si>
    <t>2.4.41</t>
  </si>
  <si>
    <t>C3173</t>
  </si>
  <si>
    <t>ESCAVAÇÃO CARGA TRANSP. 3-CAT 3001 A 4000M</t>
  </si>
  <si>
    <t>2.4.42</t>
  </si>
  <si>
    <t>C3174</t>
  </si>
  <si>
    <t>ESCAVAÇÃO CARGA TRANSP. 3-CAT 4001 A 5000M</t>
  </si>
  <si>
    <t>2.5</t>
  </si>
  <si>
    <t>ESCAVAÇÕES EM VALAS,VALETAS,CANAIS E FUNDAÇÕES</t>
  </si>
  <si>
    <t>2.5.1</t>
  </si>
  <si>
    <t>C3280</t>
  </si>
  <si>
    <t>ESCAVAÇÃO DE BASE DE TUBULÃO A AR COMPRIMIDO ATÉ 12M</t>
  </si>
  <si>
    <t>2.5.2</t>
  </si>
  <si>
    <t>C3281</t>
  </si>
  <si>
    <t>ESCAVAÇÃO DE BASE DE TUBULÃO A AR COMPRIMIDO DE 12,00 A 18M</t>
  </si>
  <si>
    <t>2.5.3</t>
  </si>
  <si>
    <t>C3282</t>
  </si>
  <si>
    <t>ESCAVAÇÃO DE BASE DE TUBULÃO A CEU ABERTO</t>
  </si>
  <si>
    <t>2.5.4</t>
  </si>
  <si>
    <t>C2777</t>
  </si>
  <si>
    <t>ESCAVAÇÃO DE MATERIAL DE 3A. CAT A FOGO</t>
  </si>
  <si>
    <t>2.5.5</t>
  </si>
  <si>
    <t>C2778</t>
  </si>
  <si>
    <t>ESCAVAÇÃO DE MATERIAL DE 3A. CAT A FRIO</t>
  </si>
  <si>
    <t>2.5.6</t>
  </si>
  <si>
    <t>C3206</t>
  </si>
  <si>
    <t>ESCAVAÇÃO DE POÇO TUBULÃO A AR COMPRIMIDO C/ DESCIDA DE CAMISA DE CONCRETO ARMADO ATÉ 12m</t>
  </si>
  <si>
    <t>2.5.7</t>
  </si>
  <si>
    <t>C3213</t>
  </si>
  <si>
    <t>ESCAVAÇÃO DE POÇO TUBULÃO A AR COMPRIMIDO C/DESCIDA DE CAMISA DE CONCRETO ARMADO 12,01 A 18,00M</t>
  </si>
  <si>
    <t>2.5.8</t>
  </si>
  <si>
    <t>C3207</t>
  </si>
  <si>
    <t>ESCAVAÇÃO DE POÇO TUBULÃO A CEU ABERTO  C/ DESCIDA DE CAMISA DE CONCRETO ARMADO</t>
  </si>
  <si>
    <t>2.5.9</t>
  </si>
  <si>
    <t>C3400</t>
  </si>
  <si>
    <t>ESCAVAÇÃO EM ROCHA BRANDA  A FRIO</t>
  </si>
  <si>
    <t>2.5.10</t>
  </si>
  <si>
    <t>C1255</t>
  </si>
  <si>
    <t>ESCAVAÇÃO MANUAL C/ APIL. FUNDO P/ CAIXA EM ALVENARIA</t>
  </si>
  <si>
    <t>2.5.11</t>
  </si>
  <si>
    <t>C2784</t>
  </si>
  <si>
    <t>ESCAVAÇÃO MANUAL SOLO DE 1A.CAT. PROF. ATÉ 1.50m</t>
  </si>
  <si>
    <t>2.5.12</t>
  </si>
  <si>
    <t>C2781</t>
  </si>
  <si>
    <t>ESCAVAÇÃO MANUAL SOLO DE 1A CAT. PROF. DE 1.51 a 3.00m</t>
  </si>
  <si>
    <t>2.5.13</t>
  </si>
  <si>
    <t>C2782</t>
  </si>
  <si>
    <t>ESCAVAÇÃO MANUAL SOLO DE 1A CAT. PROF. DE 3.01 a 4.50m</t>
  </si>
  <si>
    <t>2.5.14</t>
  </si>
  <si>
    <t>C2783</t>
  </si>
  <si>
    <t>ESCAVAÇÃO MANUAL SOLO DE 1A CAT. PROF. DE 4.51 a 6.00m</t>
  </si>
  <si>
    <t>2.5.15</t>
  </si>
  <si>
    <t>C2785</t>
  </si>
  <si>
    <t>ESCAVAÇÃO MANUAL SOLO DE 2A CAT. PROF. ATÉ 1.50m</t>
  </si>
  <si>
    <t>2.5.16</t>
  </si>
  <si>
    <t>C2786</t>
  </si>
  <si>
    <t>ESCAVAÇÃO MANUAL SOLO DE 2A CAT. PROF. DE 1.51 a 3.00m</t>
  </si>
  <si>
    <t>2.5.17</t>
  </si>
  <si>
    <t>C2787</t>
  </si>
  <si>
    <t>ESCAVAÇÃO MANUAL SOLO DE 2A CAT. PROF. DE 3.01 a 4.50m</t>
  </si>
  <si>
    <t>2.5.18</t>
  </si>
  <si>
    <t>C2788</t>
  </si>
  <si>
    <t>ESCAVAÇÃO MANUAL SOLO DE 2A CAT. PROF. DE 4.51 a 6.00m</t>
  </si>
  <si>
    <t>2.5.19</t>
  </si>
  <si>
    <t>C2789</t>
  </si>
  <si>
    <t>ESCAVAÇÃO MECÂNICA SOLO DE 1A CAT. PROF. ATÉ 2.00m</t>
  </si>
  <si>
    <t>2.5.20</t>
  </si>
  <si>
    <t>C2790</t>
  </si>
  <si>
    <t>ESCAVAÇÃO MECÂNICA SOLO DE 1A CAT. PROF. DE 2.01 a 4.00m</t>
  </si>
  <si>
    <t>2.5.21</t>
  </si>
  <si>
    <t>C2791</t>
  </si>
  <si>
    <t>ESCAVAÇÃO MECÂNICA SOLO DE 1A CAT. PROF. DE 4.01 a 6.00m</t>
  </si>
  <si>
    <t>2.5.22</t>
  </si>
  <si>
    <t>C2792</t>
  </si>
  <si>
    <t>ESCAVAÇÃO MECÂNICA SOLO DE 1A CAT. PROF. DE 6.01 a 8.00m</t>
  </si>
  <si>
    <t>2.5.23</t>
  </si>
  <si>
    <t>C2796</t>
  </si>
  <si>
    <t>ESCAVAÇÃO MECÂNICA SOLO DE 2A.CAT. PROF. ATÉ 2.00m</t>
  </si>
  <si>
    <t>2.5.24</t>
  </si>
  <si>
    <t>C2793</t>
  </si>
  <si>
    <t>ESCAVAÇÃO MECÂNICA SOLO DE 2A CAT. PROF. DE 2.01 a 4.00m</t>
  </si>
  <si>
    <t>2.5.25</t>
  </si>
  <si>
    <t>C2794</t>
  </si>
  <si>
    <t>ESCAVAÇÃO MECÂNICA SOLO DE 2A CAT. PROF. DE 4.01 a 6.00m</t>
  </si>
  <si>
    <t>2.5.26</t>
  </si>
  <si>
    <t>C2795</t>
  </si>
  <si>
    <t>ESCAVAÇÃO MECÂNICA SOLO DE 2A. CAT. PROF. DE 6.01 a 8.00m</t>
  </si>
  <si>
    <t>2.5.27</t>
  </si>
  <si>
    <t>C3474</t>
  </si>
  <si>
    <t>TRAVESSIA MÉTODO NÃO DESTRUTIVO P/ TUBO ATÉ DN 100 (COMPLETO)</t>
  </si>
  <si>
    <t>2.5.28</t>
  </si>
  <si>
    <t>C3475</t>
  </si>
  <si>
    <t>TRAVESSIA MÉTODO NÃO DESTRUTIVO P/ TUBO 100&lt;DN&lt;=200 (COMPLETO)</t>
  </si>
  <si>
    <t>2.5.29</t>
  </si>
  <si>
    <t>C3476</t>
  </si>
  <si>
    <t>TRAVESSIA MÉTODO NÃO DESTRUTIVO P/ TUBO 200&lt;DN&lt;=300 (COMPLETO)</t>
  </si>
  <si>
    <t>2.5.30</t>
  </si>
  <si>
    <t>C4218</t>
  </si>
  <si>
    <t>TRAVESSIA MÉTODO NÃO DESTRUTIVO P/ TUBO 300&lt;DN&lt;=500 (COMPLETO)</t>
  </si>
  <si>
    <t>2.6</t>
  </si>
  <si>
    <t>ATERRO,REATERRO E COMPACTAÇÃO</t>
  </si>
  <si>
    <t>2.6.1</t>
  </si>
  <si>
    <t>C0095</t>
  </si>
  <si>
    <t>APILOAMENTO DE PISO OU FUNDO DE VALAS C/MAÇO DE 30 A 60 KG</t>
  </si>
  <si>
    <t>2.6.2</t>
  </si>
  <si>
    <t>C0328</t>
  </si>
  <si>
    <t>ATERRO C/COMPACTAÇÃO MECÂNICA E CONTROLE, MAT. DE AQUISIÇÃO</t>
  </si>
  <si>
    <t>2.6.3</t>
  </si>
  <si>
    <t>C0329</t>
  </si>
  <si>
    <t>ATERRO C/COMPACTAÇÃO MECÂNICA E CONTROLE, MAT. PRODUZIDO (S/TRANSP.)</t>
  </si>
  <si>
    <t>2.6.4</t>
  </si>
  <si>
    <t>C0330</t>
  </si>
  <si>
    <t>ATERRO C/COMPACTAÇÃO MANUAL S/CONTROLE, MAT. C/AQUISIÇÃO</t>
  </si>
  <si>
    <t>2.6.5</t>
  </si>
  <si>
    <t>C0331</t>
  </si>
  <si>
    <t>ATERRO C/COMPACTAÇÃO MANUAL S/CONTROLE, MAT. PRODUZIDO (S/TRANSP.)</t>
  </si>
  <si>
    <t>2.6.6</t>
  </si>
  <si>
    <t>C3145</t>
  </si>
  <si>
    <t>COMPACTAÇÃO DE ATERROS  95% P.N</t>
  </si>
  <si>
    <t>2.6.7</t>
  </si>
  <si>
    <t>C3146</t>
  </si>
  <si>
    <t>COMPACTAÇÃO DE ATERROS 100% P.N</t>
  </si>
  <si>
    <t>2.6.8</t>
  </si>
  <si>
    <t>C4665</t>
  </si>
  <si>
    <t>COMPACTAÇÃO DE ATERROS 95% P.I. P/ OBRAS AEROPORTUÁRIAS</t>
  </si>
  <si>
    <t>2.6.9</t>
  </si>
  <si>
    <t>C4666</t>
  </si>
  <si>
    <t>COMPACTAÇÃO DE ATERROS 100% P.I. P/ OBRAS AEROPORTUÁRIAS</t>
  </si>
  <si>
    <t>2.6.10</t>
  </si>
  <si>
    <t>C4667</t>
  </si>
  <si>
    <t>COMPACTAÇÃO DE ATERROS 95% P.M. P/ OBRAS AEROPORTUÁRIAS</t>
  </si>
  <si>
    <t>2.6.11</t>
  </si>
  <si>
    <t>C4668</t>
  </si>
  <si>
    <t>COMPACTAÇÃO DE ATERROS 100% P.M. P/ OBRAS AEROPORTUÁRIAS</t>
  </si>
  <si>
    <t>2.6.12</t>
  </si>
  <si>
    <t>C0821</t>
  </si>
  <si>
    <t>COMPACTAÇÃO MECÂNICA DE CALÇAMENTO C/COMPACTADOR TIPO SAPO</t>
  </si>
  <si>
    <t>2.6.13</t>
  </si>
  <si>
    <t>C0822</t>
  </si>
  <si>
    <t>COMPACTAÇÃO MECÂNICA DO CALÇAMENTO C/ ROLO LISO</t>
  </si>
  <si>
    <t>2.6.14</t>
  </si>
  <si>
    <t>C0928</t>
  </si>
  <si>
    <t>CORTE E ATERRO COMPENSADO S/CONTROLE DO GRAU DE COMPACTAÇÃO</t>
  </si>
  <si>
    <t>2.6.15</t>
  </si>
  <si>
    <t>C0930</t>
  </si>
  <si>
    <t>CORTE MANUAL EM TERRA</t>
  </si>
  <si>
    <t>2.6.16</t>
  </si>
  <si>
    <t>C3214</t>
  </si>
  <si>
    <t>ESPALHAMENTO E ADENSAMENTO DE AREIA</t>
  </si>
  <si>
    <t>2.6.17</t>
  </si>
  <si>
    <t>C2989</t>
  </si>
  <si>
    <t>ESPALHAMENTO MECÂNICO DE SOLO EM BOTA FORA</t>
  </si>
  <si>
    <t>2.6.18</t>
  </si>
  <si>
    <t>C3530</t>
  </si>
  <si>
    <t>MUTIRÃO MISTO - ATERRO COM COMPACTAÇÃO MANUAL S/CONTROLE, MAT. C/AQUISIÇÃO</t>
  </si>
  <si>
    <t>2.6.19</t>
  </si>
  <si>
    <t>C2921</t>
  </si>
  <si>
    <t>REATERRO C/COMPACTAÇÃO MANUAL S/CONTROLE, MATERIAL DA VALA</t>
  </si>
  <si>
    <t>2.6.20</t>
  </si>
  <si>
    <t>C2920</t>
  </si>
  <si>
    <t>REATERRO C/COMPACTAÇÃO MECÂNICA, E CONTROLE, MATERIAL DA VALA</t>
  </si>
  <si>
    <t>2.7</t>
  </si>
  <si>
    <t>CARGA, TRANSPORTE E DESCARGA DE TUBOS E CONEXÕES</t>
  </si>
  <si>
    <t>2.7.1</t>
  </si>
  <si>
    <t>C0717</t>
  </si>
  <si>
    <t>CARGA, DESCARGA E TRANSP. DE TUBOS E CONEXÕES EM MBV DN 100mm ATÉ 15km</t>
  </si>
  <si>
    <t>2.7.2</t>
  </si>
  <si>
    <t>C0711</t>
  </si>
  <si>
    <t>CARGA, DESCARGA E TRANSP. DE TUBOS E CONEXÕES EM MBV DN 150mm ATÉ 15km</t>
  </si>
  <si>
    <t>2.7.3</t>
  </si>
  <si>
    <t>C0712</t>
  </si>
  <si>
    <t>CARGA, DESCARGA E TRANSP. DE TUBOS E CONEXÕES EM MBV DN 200mm ATÉ 15km</t>
  </si>
  <si>
    <t>2.7.4</t>
  </si>
  <si>
    <t>C0713</t>
  </si>
  <si>
    <t>CARGA, DESCARGA E TRANSP. DE TUBOS E CONEXÕES EM MBV DN 250mm ATÉ 15km</t>
  </si>
  <si>
    <t>2.7.5</t>
  </si>
  <si>
    <t>C0714</t>
  </si>
  <si>
    <t>CARGA, DESCARGA E TRANSP. DE TUBOS E CONEXÕES EM MBV DN 300mm ATÉ 15km</t>
  </si>
  <si>
    <t>2.7.6</t>
  </si>
  <si>
    <t>C0715</t>
  </si>
  <si>
    <t>CARGA, DESCARGA E TRANSP. DE TUBOS E CONEXÕES EM MBV DN 350mm ATÉ 15km</t>
  </si>
  <si>
    <t>2.7.7</t>
  </si>
  <si>
    <t>C0716</t>
  </si>
  <si>
    <t>CARGA, DESCARGA E TRANSP. DE TUBOS E CONEXÕES EM MBV DN 400mm ATÉ 15km</t>
  </si>
  <si>
    <t>2.7.8</t>
  </si>
  <si>
    <t>C4672</t>
  </si>
  <si>
    <t>CARGA E DESCARGA DE TUBOS CORRUGADOS DE DUPLA PAREDE E CONEXÕES EM PEAD</t>
  </si>
  <si>
    <t>2.7.9</t>
  </si>
  <si>
    <t>C0703</t>
  </si>
  <si>
    <t>CARGA E DESCARGA DE TUBOS DE CONCRETO</t>
  </si>
  <si>
    <t>T</t>
  </si>
  <si>
    <t>2.7.10</t>
  </si>
  <si>
    <t>C0704</t>
  </si>
  <si>
    <t>CARGA E DESCARGA DE TUBOS E CONEXÕES EM AÇO</t>
  </si>
  <si>
    <t>2.7.11</t>
  </si>
  <si>
    <t>C0705</t>
  </si>
  <si>
    <t>CARGA E DESCARGA DE TUBOS E CONEXÕES EM FoFo</t>
  </si>
  <si>
    <t>2.7.12</t>
  </si>
  <si>
    <t>C0727</t>
  </si>
  <si>
    <t>CARGA, TRANSPORTE E DESCARGA DE TUBOS E PEÇAS EM PVC DN 50mm ATÉ 15km</t>
  </si>
  <si>
    <t>2.7.13</t>
  </si>
  <si>
    <t>C0728</t>
  </si>
  <si>
    <t>CARGA, TRANSPORTE E DESCARGA DE TUBOS E PEÇAS EM PVC DN 75mm ATÉ 15km</t>
  </si>
  <si>
    <t>2.7.14</t>
  </si>
  <si>
    <t>C0718</t>
  </si>
  <si>
    <t>CARGA, TRANSPORTE E DESCARGA DE TUBOS E PEÇAS EM PVC DN 100mm ATÉ 15km</t>
  </si>
  <si>
    <t>2.7.15</t>
  </si>
  <si>
    <t>C0719</t>
  </si>
  <si>
    <t>CARGA, TRANSPORTE E DESCARGA DE TUBOS E PEÇAS EM PVC DN 150mm ATÉ 15km</t>
  </si>
  <si>
    <t>2.7.16</t>
  </si>
  <si>
    <t>C0720</t>
  </si>
  <si>
    <t>CARGA, TRANSPORTE E DESCARGA DE TUBOS E PEÇAS EM PVC DN 200mm ATÉ 15km</t>
  </si>
  <si>
    <t>2.7.17</t>
  </si>
  <si>
    <t>C0721</t>
  </si>
  <si>
    <t>CARGA, TRANSPORTE E DESCARGA DE TUBOS E PEÇAS EM PVC DN 250mm ATÉ 15km</t>
  </si>
  <si>
    <t>2.7.18</t>
  </si>
  <si>
    <t>C0722</t>
  </si>
  <si>
    <t>CARGA, TRANSPORTE E DESCARGA DE TUBOS E PEÇAS EM PVC DN 300mm ATÉ 15km</t>
  </si>
  <si>
    <t>2.7.19</t>
  </si>
  <si>
    <t>C0723</t>
  </si>
  <si>
    <t>CARGA, TRANSPORTE E DESCARGA DE TUBOS E PEÇAS EM PVC DN 350mm ATÉ 15km</t>
  </si>
  <si>
    <t>2.7.20</t>
  </si>
  <si>
    <t>C0724</t>
  </si>
  <si>
    <t>CARGA, TRANSPORTE E DESCARGA DE TUBOS E PEÇAS EM PVC DN 400mm ATÉ 15km</t>
  </si>
  <si>
    <t>2.7.21</t>
  </si>
  <si>
    <t>C0725</t>
  </si>
  <si>
    <t>CARGA, TRANSPORTE E DESCARGA DE TUBOS E PEÇAS EM PVC DN 450mm ATÉ 15km</t>
  </si>
  <si>
    <t>2.7.22</t>
  </si>
  <si>
    <t>C0726</t>
  </si>
  <si>
    <t>CARGA, TRANSPORTE E DESCARGA DE TUBOS E PEÇAS EM PVC DN 500mm ATÉ 15km</t>
  </si>
  <si>
    <t>2.7.23</t>
  </si>
  <si>
    <t>C2980</t>
  </si>
  <si>
    <t>TRANSPORTE DE TUBOS E CONEXÕES DE FoFo, AÇO OU CONCRETO</t>
  </si>
  <si>
    <t>3</t>
  </si>
  <si>
    <t>SERVIÇOS AUXILIARES</t>
  </si>
  <si>
    <t>SERVIÇOS PREPARATÓRIOS</t>
  </si>
  <si>
    <t>3.1.1</t>
  </si>
  <si>
    <t>C3160</t>
  </si>
  <si>
    <t>DESMATAMENTO DE JAZIDA</t>
  </si>
  <si>
    <t>3.1.2</t>
  </si>
  <si>
    <t>C3161</t>
  </si>
  <si>
    <t>DESMATAMENTO DESTOCAMENTO DE ÁRVORE E LIMPEZA</t>
  </si>
  <si>
    <t>3.1.3</t>
  </si>
  <si>
    <t>C3211</t>
  </si>
  <si>
    <t>ESCAVAÇÃO E CARGA DE MATERIAL DE JAZIDA</t>
  </si>
  <si>
    <t>3.1.4</t>
  </si>
  <si>
    <t>C3218</t>
  </si>
  <si>
    <t>EXPURGO DE JAZIDA</t>
  </si>
  <si>
    <t>3.1.5</t>
  </si>
  <si>
    <t>C3319</t>
  </si>
  <si>
    <t>NIVELAMENTO DE FUNDO DE VALAS</t>
  </si>
  <si>
    <t>3.1.6</t>
  </si>
  <si>
    <t>C2990</t>
  </si>
  <si>
    <t>REGULARIZAÇÃO DE TALUDES</t>
  </si>
  <si>
    <t>SUSTENTAÇÕES DIVERSAS</t>
  </si>
  <si>
    <t>3.2.1</t>
  </si>
  <si>
    <t>C0083</t>
  </si>
  <si>
    <t>ANDAIME METÁLICO DE ENCAIXE P/FACHADAS-LOCAÇÃO MENSAL</t>
  </si>
  <si>
    <t>3.2.2</t>
  </si>
  <si>
    <t>C0084</t>
  </si>
  <si>
    <t>ANDAIME P/1 M3 DE CONCRETO ARMADO</t>
  </si>
  <si>
    <t>3.2.3</t>
  </si>
  <si>
    <t>C0086</t>
  </si>
  <si>
    <t>ANDAIME P/ALVENARIA DE 1/2 TIJOLO</t>
  </si>
  <si>
    <t>3.2.4</t>
  </si>
  <si>
    <t>C0085</t>
  </si>
  <si>
    <t>ANDAIME P/ALVENARIA DE 1 TIJOLO</t>
  </si>
  <si>
    <t>3.2.5</t>
  </si>
  <si>
    <t>C0087</t>
  </si>
  <si>
    <t>ANDAIME P/REVESTIMENTO DE FORROS</t>
  </si>
  <si>
    <t>3.2.6</t>
  </si>
  <si>
    <t>C0088</t>
  </si>
  <si>
    <t>ANDAIME PRINCIPAL VERTICAL INCLUSIVE DEMOLIÇÃO</t>
  </si>
  <si>
    <t>3.2.7</t>
  </si>
  <si>
    <t>C3352</t>
  </si>
  <si>
    <t>ANDAIME SUSPENSO E PLATAFORMA DE MADEIRA</t>
  </si>
  <si>
    <t>3.2.8</t>
  </si>
  <si>
    <t>C0364</t>
  </si>
  <si>
    <t>BANDEJA SALVA-VIDAS C/TÁBUAS DE 1"x12" DE 2ª</t>
  </si>
  <si>
    <t>3.2.9</t>
  </si>
  <si>
    <t>C3320</t>
  </si>
  <si>
    <t>CIMBRAMENTO DE MADEIRA</t>
  </si>
  <si>
    <t>3.2.10</t>
  </si>
  <si>
    <t>C1236</t>
  </si>
  <si>
    <t>ENCAIXOTAMENTO DE EDIFICAÇÕES</t>
  </si>
  <si>
    <t>3.2.11</t>
  </si>
  <si>
    <t>C1246</t>
  </si>
  <si>
    <t>ENTELAMENTO DE EDIFICAÇÕES C/PASSARELA DE TÁBUAS DE 1"x12" DE 2º</t>
  </si>
  <si>
    <t>3.2.12</t>
  </si>
  <si>
    <t>C2804</t>
  </si>
  <si>
    <t>ESCORAMENTO DE ÁRVORES</t>
  </si>
  <si>
    <t>3.2.13</t>
  </si>
  <si>
    <t>C2803</t>
  </si>
  <si>
    <t>ESCORAMENTO DE POSTES</t>
  </si>
  <si>
    <t>3.2.14</t>
  </si>
  <si>
    <t>C3351</t>
  </si>
  <si>
    <t>ESCORAMENTO P/ OBRAS D'ARTES CORRENTES</t>
  </si>
  <si>
    <t>3.2.15</t>
  </si>
  <si>
    <t>C3081</t>
  </si>
  <si>
    <t>ESCORAMENTO TUBULAR TIPO CONVENCIONAL</t>
  </si>
  <si>
    <t>3.2.16</t>
  </si>
  <si>
    <t>C1274</t>
  </si>
  <si>
    <t>ESCORAMENTO DE PROTEÇÃO EM EDIFICAÇÕES VIZINHAS</t>
  </si>
  <si>
    <t>3.2.17</t>
  </si>
  <si>
    <t>C4166</t>
  </si>
  <si>
    <t>ESTRUTURA DE SUSTENTAÇÃO EM VIGAS TRELIÇADAS E TABLADO DE MADEIRA</t>
  </si>
  <si>
    <t>3.2.18</t>
  </si>
  <si>
    <t>C3466</t>
  </si>
  <si>
    <t>EXECUÇÃO DE ESTRUTURA METÁLICA P/ IÇAMENTO D0 RESERVATÓRIO</t>
  </si>
  <si>
    <t>3.2.19</t>
  </si>
  <si>
    <t>C4766</t>
  </si>
  <si>
    <t>LOCAÇÃO DE CUBETAS (61X61)CM H=21CM, PARA LAJE NERVURADA - FORNECIMENTO</t>
  </si>
  <si>
    <t>M2XMÊS</t>
  </si>
  <si>
    <t>3.2.20</t>
  </si>
  <si>
    <t>C4125</t>
  </si>
  <si>
    <t>LOCAÇÃO MENSAL DE ANDAIME METÁLICO</t>
  </si>
  <si>
    <t>3.2.21</t>
  </si>
  <si>
    <t>C3470</t>
  </si>
  <si>
    <t>LOCAÇÃO MENSAL DE CIMBRAMENTO METÁLICO</t>
  </si>
  <si>
    <t>3.2.22</t>
  </si>
  <si>
    <t>C1271</t>
  </si>
  <si>
    <t>LOCAÇÃO MENSAL DE ESCORA METÁLICA P/VIGAS/LAJES</t>
  </si>
  <si>
    <t>3.2.23</t>
  </si>
  <si>
    <t>C4129</t>
  </si>
  <si>
    <t>LOCAÇÃO MENSAL DE ESCORAMENTO TUBULAR</t>
  </si>
  <si>
    <t>3.2.24</t>
  </si>
  <si>
    <t>C3469</t>
  </si>
  <si>
    <t>LOCAÇÃO MENSAL DE MACACOS HIDRAÚLICOS DE 50 T</t>
  </si>
  <si>
    <t>3.2.25</t>
  </si>
  <si>
    <t>C4782</t>
  </si>
  <si>
    <t>LOCAÇÃO MENSAL PARA ESCORAMENTO E CIMBRAMENTO P/ LAJES NERVURADAS</t>
  </si>
  <si>
    <t>3.2.26</t>
  </si>
  <si>
    <t>C3468</t>
  </si>
  <si>
    <t>MONTAGEM E DESMONTAGEM DE ESTRUTURA METÁLICA P/ IÇAMENTO</t>
  </si>
  <si>
    <t>3.2.27</t>
  </si>
  <si>
    <t>C4754</t>
  </si>
  <si>
    <t xml:space="preserve">PLATAFORMA EM TÁBUAS DE PINHO, INCLUSIVE MOVIMENTAÇÃO (UTIL. 6X)                                   
</t>
  </si>
  <si>
    <t>3.2.28</t>
  </si>
  <si>
    <t>C2154</t>
  </si>
  <si>
    <t>REFORMA DE ANDAIME EXTERNO ATÉ 3 ANDARES</t>
  </si>
  <si>
    <t>3.2.29</t>
  </si>
  <si>
    <t>C2155</t>
  </si>
  <si>
    <t>REFORMA DE ANDAIME EXTERNO MAIOR QUE 3 ANDARES</t>
  </si>
  <si>
    <t>3.2.30</t>
  </si>
  <si>
    <t>C2967</t>
  </si>
  <si>
    <t>SUSTENTAÇÃO DE TUBULAÇÕES EXISTENTES - MADEIRA</t>
  </si>
  <si>
    <t>3.2.31</t>
  </si>
  <si>
    <t>C2968</t>
  </si>
  <si>
    <t>SUSTENTAÇÃO DE TUBULAÇÕES EXISTENTES - METÁLICA</t>
  </si>
  <si>
    <t>ESCORAMENTO DE MADEIRA  EM VALAS E CAVAS</t>
  </si>
  <si>
    <t>3.3.1</t>
  </si>
  <si>
    <t>C1272</t>
  </si>
  <si>
    <t>ESCORAMENTO COMUM DE VALAS TIPO CONTÍNUO C/PRANCHAS PEROBA</t>
  </si>
  <si>
    <t>3.3.2</t>
  </si>
  <si>
    <t>C2798</t>
  </si>
  <si>
    <t>ESCORAMENTO CONTÍNUO COM CHAPA COMPENSADA DE 12mm</t>
  </si>
  <si>
    <t>3.3.3</t>
  </si>
  <si>
    <t>C1273</t>
  </si>
  <si>
    <t>ESCORAMENTO CONTÍNUO P/GALERIA MOLDADA</t>
  </si>
  <si>
    <t>3.3.4</t>
  </si>
  <si>
    <t>C2805</t>
  </si>
  <si>
    <t>ESCORAMENTO DESCONTÍNUO COM PRANCHAS DE MADEIRA</t>
  </si>
  <si>
    <t>ESCORAMENTO METÁLICO EM VALAS,CAVAS OU POÇOS</t>
  </si>
  <si>
    <t>3.4.1</t>
  </si>
  <si>
    <t>C2799</t>
  </si>
  <si>
    <t>ESCORAMENTO CONTÍNUO DE VALAS C/PRANCHAS METÁLICAS DE 2.00M</t>
  </si>
  <si>
    <t>3.4.2</t>
  </si>
  <si>
    <t>C2800</t>
  </si>
  <si>
    <t>ESCORAMENTO CONTÍNUO DE VALAS C/PRANCHAS METÁLICAS DE 3.00M</t>
  </si>
  <si>
    <t>3.4.3</t>
  </si>
  <si>
    <t>C2801</t>
  </si>
  <si>
    <t>ESCORAMENTO CONTÍNUO DE VALAS C/PRANCHAS METÁLICAS DE 4.00M</t>
  </si>
  <si>
    <t>3.4.4</t>
  </si>
  <si>
    <t>C2802</t>
  </si>
  <si>
    <t>ESCORAMENTO CONTÍNUO DE VALAS C/PRANCHAS METÁLICAS DE 6.00M</t>
  </si>
  <si>
    <t>3.5</t>
  </si>
  <si>
    <t>INSTALAÇÃO DE GUINCHO</t>
  </si>
  <si>
    <t>3.5.1</t>
  </si>
  <si>
    <t>C1355</t>
  </si>
  <si>
    <t>EXECUÇÃO DE BASE DA CAÇAMBA E INSTALAÇÃO DO GUINCHO</t>
  </si>
  <si>
    <t>3.5.2</t>
  </si>
  <si>
    <t>C2508</t>
  </si>
  <si>
    <t>TORRE PARA GUINCHO</t>
  </si>
  <si>
    <t>3.6</t>
  </si>
  <si>
    <t>PRODUÇÃO DE MATERIAIS</t>
  </si>
  <si>
    <t>3.6.1</t>
  </si>
  <si>
    <t>C3129</t>
  </si>
  <si>
    <t>AREIA DE CAMPO - EXTRAÇÃO</t>
  </si>
  <si>
    <t>3.6.2</t>
  </si>
  <si>
    <t>C3130</t>
  </si>
  <si>
    <t>AREIA DE RIO - EXTRAÇÃO</t>
  </si>
  <si>
    <t>3.6.3</t>
  </si>
  <si>
    <t>C3139</t>
  </si>
  <si>
    <t>BRITA PRODUZIDA PARA BASES</t>
  </si>
  <si>
    <t>3.6.4</t>
  </si>
  <si>
    <t>C3252</t>
  </si>
  <si>
    <t>BRITA PRODUZIDA PARA REVESTIMENTOS BETUMINOSOS</t>
  </si>
  <si>
    <t>3.6.5</t>
  </si>
  <si>
    <t>C3253</t>
  </si>
  <si>
    <t>BRITA PRODUZIDA PARA USOS DIVERSOS</t>
  </si>
  <si>
    <t>3.6.6</t>
  </si>
  <si>
    <t>C3227</t>
  </si>
  <si>
    <t>PEDRA DE MÃO/POLIÉDRICA</t>
  </si>
  <si>
    <t>3.6.7</t>
  </si>
  <si>
    <t>C3235</t>
  </si>
  <si>
    <t>ROCHA PARA BRITAGEM</t>
  </si>
  <si>
    <t>3.7</t>
  </si>
  <si>
    <t>LASTROS</t>
  </si>
  <si>
    <t>3.7.1</t>
  </si>
  <si>
    <t>C2860</t>
  </si>
  <si>
    <t>LASTRO DE AREIA ADQUIRIDA</t>
  </si>
  <si>
    <t>3.7.2</t>
  </si>
  <si>
    <t>C2861</t>
  </si>
  <si>
    <t>LASTRO DE AREIA EXTRAIDA (S/ TRANSPORTE)</t>
  </si>
  <si>
    <t>3.7.3</t>
  </si>
  <si>
    <t>C2862</t>
  </si>
  <si>
    <t>LASTRO DE BRITA</t>
  </si>
  <si>
    <t>3.7.4</t>
  </si>
  <si>
    <t>C1605</t>
  </si>
  <si>
    <t>LASTRO DE BRITA  APILOADO MANUALMENTE</t>
  </si>
  <si>
    <t>3.7.5</t>
  </si>
  <si>
    <t>C1606</t>
  </si>
  <si>
    <t>LASTRO DE BRITA ESP.= 10CM, P/CAIXA EM ALVENARIA</t>
  </si>
  <si>
    <t>3.7.6</t>
  </si>
  <si>
    <t>C1607</t>
  </si>
  <si>
    <t>LASTRO DE CONCRETO IMPERMEABILIZADO E=6CM</t>
  </si>
  <si>
    <t>3.7.7</t>
  </si>
  <si>
    <t>C1608</t>
  </si>
  <si>
    <t>LASTRO DE CONCRETO IMPERMEABILIZADO E=8CM</t>
  </si>
  <si>
    <t>3.7.8</t>
  </si>
  <si>
    <t>C1609</t>
  </si>
  <si>
    <t>LASTRO DE CONCRETO INCLUINDO PREPARO E LANÇAMENTO</t>
  </si>
  <si>
    <t>3.7.9</t>
  </si>
  <si>
    <t>C1611</t>
  </si>
  <si>
    <t>LASTRO DE CONCRETO REGULARIZADO ESP.= 5CM</t>
  </si>
  <si>
    <t>3.7.10</t>
  </si>
  <si>
    <t>C2863</t>
  </si>
  <si>
    <t>LASTRO DE PEDRA DE MÃO</t>
  </si>
  <si>
    <t>3.7.11</t>
  </si>
  <si>
    <t>C2864</t>
  </si>
  <si>
    <t>LASTRO DE PÓ DE PEDRA</t>
  </si>
  <si>
    <t>3.8</t>
  </si>
  <si>
    <t>SERVIÇOS DE USINAGEM</t>
  </si>
  <si>
    <t>3.8.1</t>
  </si>
  <si>
    <t>C3315</t>
  </si>
  <si>
    <t>USINAGEM DE MISTURAS BETUMINOSAS A FRIO</t>
  </si>
  <si>
    <t>3.8.2</t>
  </si>
  <si>
    <t>C3316</t>
  </si>
  <si>
    <t>USINAGEM DE MISTURAS BETUMINOSAS A QUENTE</t>
  </si>
  <si>
    <t>3.8.3</t>
  </si>
  <si>
    <t>C3244</t>
  </si>
  <si>
    <t>USINAGEM DE MISTURAS DE AGREGADOS</t>
  </si>
  <si>
    <t>3.9</t>
  </si>
  <si>
    <t>TRANSPORTE COM ELEVADOR</t>
  </si>
  <si>
    <t>3.9.1</t>
  </si>
  <si>
    <t>C2540</t>
  </si>
  <si>
    <t>TRANSPORTE VERTICAL DE MATERIAIS A GRANEL P/ A 2a. LAJE</t>
  </si>
  <si>
    <t>3.9.2</t>
  </si>
  <si>
    <t>C2541</t>
  </si>
  <si>
    <t>TRANSPORTE VERTICAL DE MATERIAIS A GRANEL P/ A 5a. LAJE</t>
  </si>
  <si>
    <t>3.10</t>
  </si>
  <si>
    <t>TRANSPORTE COM GUINDASTE</t>
  </si>
  <si>
    <t>3.10.1</t>
  </si>
  <si>
    <t>C2525</t>
  </si>
  <si>
    <t>TRANSPORTE C/GUINDASTE DE TORRE CAP. 1200KG</t>
  </si>
  <si>
    <t>CICLO</t>
  </si>
  <si>
    <t>3.10.2</t>
  </si>
  <si>
    <t>C2526</t>
  </si>
  <si>
    <t>TRANSPORTE C/GUINDASTE ESTACIONÁRIO CAP. 1100KG</t>
  </si>
  <si>
    <t>3.10.3</t>
  </si>
  <si>
    <t>C2528</t>
  </si>
  <si>
    <t>TRANSPORTE C/GUINDASTE SOBRE TRILHO CAP. 1100KG</t>
  </si>
  <si>
    <t>3.10.4</t>
  </si>
  <si>
    <t>C2527</t>
  </si>
  <si>
    <t>TRANSPORTE C/GUINDASTE SOBRE TRILHO CAP. 1200KG</t>
  </si>
  <si>
    <t>4</t>
  </si>
  <si>
    <t>OBRAS DE DRENAGEM</t>
  </si>
  <si>
    <t>ESGOTAMENTO DE ÁREAS E VALAS</t>
  </si>
  <si>
    <t>4.1.1</t>
  </si>
  <si>
    <t>C1278</t>
  </si>
  <si>
    <t>ESGOTAMENTO C/BOMBA ELÉTRICA DE IMERSÃO 1KW ATÉ 8M</t>
  </si>
  <si>
    <t>4.1.2</t>
  </si>
  <si>
    <t>C1277</t>
  </si>
  <si>
    <t>ESGOTAMENTO C/BOMBA ELÉTRICA DE IMERSÃO  2.7KW ATÉ 8M</t>
  </si>
  <si>
    <t>4.1.3</t>
  </si>
  <si>
    <t>C2806</t>
  </si>
  <si>
    <t>ESGOTAMENTO COM CONJUNTO MOTO-BOMBA DE 20m3/h, H=6m.c.a</t>
  </si>
  <si>
    <t>H</t>
  </si>
  <si>
    <t>4.1.4</t>
  </si>
  <si>
    <t>C2807</t>
  </si>
  <si>
    <t>ESGOTAMENTO COM CUNJUNTO MOTO-BOMBA DE 20m3/h, H=10m.c.a</t>
  </si>
  <si>
    <t>REBAIXAMENTO DO LENÇOL FREÁTICO</t>
  </si>
  <si>
    <t>4.2.1</t>
  </si>
  <si>
    <t>C2924</t>
  </si>
  <si>
    <t>REBAIXAMENTO DE LENÇOL FREÁTICO EM ÁREAS</t>
  </si>
  <si>
    <t>PTxDIA</t>
  </si>
  <si>
    <t>4.2.2</t>
  </si>
  <si>
    <t>C2922</t>
  </si>
  <si>
    <t>REBAIXAMENTO DE LENÇOL FREÁTICO EM ÁREAS (POÇOS DE VISITA)</t>
  </si>
  <si>
    <t>4.2.3</t>
  </si>
  <si>
    <t>C2923</t>
  </si>
  <si>
    <t>REBAIXAMENTO DE LENÇOL FREÁTICO EM VALAS</t>
  </si>
  <si>
    <t>OBRAS D' ARTE CORRENTE</t>
  </si>
  <si>
    <t>4.3.1</t>
  </si>
  <si>
    <t>C0109</t>
  </si>
  <si>
    <t>AQUISIÇÃO, ASSENT. E REJUNT. DE TUBO DE CONCRETO SIMPLES D=30cm</t>
  </si>
  <si>
    <t>4.3.2</t>
  </si>
  <si>
    <t>C0110</t>
  </si>
  <si>
    <t>AQUISIÇÃO, ASSENT. E REJUNT. DE TUBO DE CONCRETO SIMPLES D=40cm</t>
  </si>
  <si>
    <t>4.3.3</t>
  </si>
  <si>
    <t>C0105</t>
  </si>
  <si>
    <t>AQUISIÇÃO, ASSENT. E REJUNT. DE TUBO DE CONCRETO ARMADO D= 60cm</t>
  </si>
  <si>
    <t>4.3.4</t>
  </si>
  <si>
    <t>C0108</t>
  </si>
  <si>
    <t>AQUISIÇÃO, ASSENT. E REJUNT. DE TUBO DE CONCRETO ARMADO D=80cm</t>
  </si>
  <si>
    <t>4.3.5</t>
  </si>
  <si>
    <t>C0104</t>
  </si>
  <si>
    <t>AQUISIÇÃO, ASSENT. E REJUNT. DE TUBO DE CONCRETO ARMADO D= 100cm</t>
  </si>
  <si>
    <t>4.3.6</t>
  </si>
  <si>
    <t>C4325</t>
  </si>
  <si>
    <t>AQUISIÇÃO, ASSENT. E REJUNT. DE TUBO DE CONCRETO ARMADO D=100 cm, SOBRE BERÇO DE CONCRETO MOLDADO "IN LOCO", FCK &gt; 10MPa</t>
  </si>
  <si>
    <t>4.3.7</t>
  </si>
  <si>
    <t>C0106</t>
  </si>
  <si>
    <t>AQUISIÇÃO, ASSENT. E REJUNT. DE TUBO DE CONCRETO ARMADO D=120cm</t>
  </si>
  <si>
    <t>4.3.8</t>
  </si>
  <si>
    <t>C0107</t>
  </si>
  <si>
    <t>AQUISIÇÃO, ASSENT. E REJUNT. DE TUBO DE CONCRETO ARMADO D=150cm</t>
  </si>
  <si>
    <t>4.3.9</t>
  </si>
  <si>
    <t>C4673</t>
  </si>
  <si>
    <t>AQUISIÇÃO E ASSENTAMENTO DE TUBO CORRUGADO DE DUPLA PAREDE PEAD D=37,5cm</t>
  </si>
  <si>
    <t>4.3.10</t>
  </si>
  <si>
    <t>C4674</t>
  </si>
  <si>
    <t>AQUISIÇÃO E ASSENTAMENTO DE TUBO CORRUGADO DE DUPLA PAREDE PEAD D=45,0cm</t>
  </si>
  <si>
    <t>4.3.11</t>
  </si>
  <si>
    <t>C4675</t>
  </si>
  <si>
    <t>AQUISIÇÃO E ASSENTAMENTO DE TUBO CORRUGADO DE DUPLA PAREDE PEAD D=60,0cm</t>
  </si>
  <si>
    <t>4.3.12</t>
  </si>
  <si>
    <t>C4676</t>
  </si>
  <si>
    <t>AQUISIÇÃO E ASSENTAMENTO DE TUBO CORRUGADO DE DUPLA PAREDE PEAD D=75,0cm</t>
  </si>
  <si>
    <t>4.3.13</t>
  </si>
  <si>
    <t>C4677</t>
  </si>
  <si>
    <t>AQUISIÇÃO E ASSENTAMENTO DE TUBO CORRUGADO DE DUPLA PAREDE PEAD D=90,0cm</t>
  </si>
  <si>
    <t>4.3.14</t>
  </si>
  <si>
    <t>C4678</t>
  </si>
  <si>
    <t>AQUISIÇÃO E ASSENTAMENTO DE TUBO CORRUGADO DE DUPLA PAREDE PEAD D=105,0cm</t>
  </si>
  <si>
    <t>4.3.15</t>
  </si>
  <si>
    <t>C4679</t>
  </si>
  <si>
    <t>AQUISIÇÃO E ASSENTAMENTO DE TUBO CORRUGADO DE DUPLA PAREDE PEAD D=120,0cm</t>
  </si>
  <si>
    <t>4.3.16</t>
  </si>
  <si>
    <t>C0424</t>
  </si>
  <si>
    <t>BOCA DE BUEIRO SIMPLES TUBULAR  D= 80cm</t>
  </si>
  <si>
    <t>4.3.17</t>
  </si>
  <si>
    <t>C0423</t>
  </si>
  <si>
    <t>BOCA DE BUEIRO SIMPLES TUBULAR  D= 100cm</t>
  </si>
  <si>
    <t>4.3.18</t>
  </si>
  <si>
    <t>C0406</t>
  </si>
  <si>
    <t>BOCA DE BUEIRO DUPLO TUBULAR    D= 80cm</t>
  </si>
  <si>
    <t>4.3.19</t>
  </si>
  <si>
    <t>C0407</t>
  </si>
  <si>
    <t>BOCA DE BUEIRO DUPLO TUBULAR    D=100cm</t>
  </si>
  <si>
    <t>4.3.20</t>
  </si>
  <si>
    <t>C0440</t>
  </si>
  <si>
    <t>BOCA DE BUEIRO TRIPLO TUBULAR   D=100cm</t>
  </si>
  <si>
    <t>4.3.21</t>
  </si>
  <si>
    <t>C0408</t>
  </si>
  <si>
    <t>BOCA DE BUEIRO SIMPLES CAPEADO  (1.00 X 1.00m)</t>
  </si>
  <si>
    <t>4.3.22</t>
  </si>
  <si>
    <t>C0409</t>
  </si>
  <si>
    <t>BOCA DE BUEIRO SIMPLES CAPEADO  (1.50 X 1.00m)</t>
  </si>
  <si>
    <t>4.3.23</t>
  </si>
  <si>
    <t>C0410</t>
  </si>
  <si>
    <t>BOCA DE BUEIRO SIMPLES CAPEADO  (1.50 X 1.50m)</t>
  </si>
  <si>
    <t>4.3.24</t>
  </si>
  <si>
    <t>C0411</t>
  </si>
  <si>
    <t>BOCA DE BUEIRO SIMPLES CAPEADO  (2.00 X 1.00m)</t>
  </si>
  <si>
    <t>4.3.25</t>
  </si>
  <si>
    <t>C0412</t>
  </si>
  <si>
    <t>BOCA DE BUEIRO SIMPLES CAPEADO  (2.00 X 1.50m)</t>
  </si>
  <si>
    <t>4.3.26</t>
  </si>
  <si>
    <t>C0413</t>
  </si>
  <si>
    <t>BOCA DE BUEIRO SIMPLES CAPEADO  (2.00 X 2.00m)</t>
  </si>
  <si>
    <t>4.3.27</t>
  </si>
  <si>
    <t>C0414</t>
  </si>
  <si>
    <t>BOCA DE BUEIRO SIMPLES CAPEADO  (2.50 X 1.00m)</t>
  </si>
  <si>
    <t>4.3.28</t>
  </si>
  <si>
    <t>C0415</t>
  </si>
  <si>
    <t>BOCA DE BUEIRO SIMPLES CAPEADO  (2.50 X 1.50m)</t>
  </si>
  <si>
    <t>4.3.29</t>
  </si>
  <si>
    <t>C0416</t>
  </si>
  <si>
    <t>BOCA DE BUEIRO SIMPLES CAPEADO  (2.50 X 2.00m)</t>
  </si>
  <si>
    <t>4.3.30</t>
  </si>
  <si>
    <t>C0417</t>
  </si>
  <si>
    <t>BOCA DE BUEIRO SIMPLES CAPEADO  (2.50 X 2.50m)</t>
  </si>
  <si>
    <t>4.3.31</t>
  </si>
  <si>
    <t>C0418</t>
  </si>
  <si>
    <t>BOCA DE BUEIRO SIMPLES CAPEADO  (3.00 X 1.00m)</t>
  </si>
  <si>
    <t>4.3.32</t>
  </si>
  <si>
    <t>C0419</t>
  </si>
  <si>
    <t>BOCA DE BUEIRO SIMPLES CAPEADO  (3.00 X 1.50m)</t>
  </si>
  <si>
    <t>4.3.33</t>
  </si>
  <si>
    <t>C0420</t>
  </si>
  <si>
    <t>BOCA DE BUEIRO SIMPLES CAPEADO  (3.00 X 2.00m)</t>
  </si>
  <si>
    <t>4.3.34</t>
  </si>
  <si>
    <t>C0421</t>
  </si>
  <si>
    <t>BOCA DE BUEIRO SIMPLES CAPEADO  (3.00 X 2.50m)</t>
  </si>
  <si>
    <t>4.3.35</t>
  </si>
  <si>
    <t>C0422</t>
  </si>
  <si>
    <t>BOCA DE BUEIRO SIMPLES CAPEADO  (3.00 X 3.00m)</t>
  </si>
  <si>
    <t>4.3.36</t>
  </si>
  <si>
    <t>C0391</t>
  </si>
  <si>
    <t>BOCA DE BUEIRO DUPLO CAPEADO    (1.00 X 1.00m)</t>
  </si>
  <si>
    <t>4.3.37</t>
  </si>
  <si>
    <t>C0392</t>
  </si>
  <si>
    <t>BOCA DE BUEIRO DUPLO CAPEADO    (1.50 X 1.00m)</t>
  </si>
  <si>
    <t>4.3.38</t>
  </si>
  <si>
    <t>C0393</t>
  </si>
  <si>
    <t>BOCA DE BUEIRO DUPLO CAPEADO    (1.50 X 1.50m)</t>
  </si>
  <si>
    <t>4.3.39</t>
  </si>
  <si>
    <t>C0394</t>
  </si>
  <si>
    <t>BOCA DE BUEIRO DUPLO CAPEADO    (2.00 X 1.00m)</t>
  </si>
  <si>
    <t>4.3.40</t>
  </si>
  <si>
    <t>C0395</t>
  </si>
  <si>
    <t>BOCA DE BUEIRO DUPLO CAPEADO    (2.00 X 1.50m)</t>
  </si>
  <si>
    <t>4.3.41</t>
  </si>
  <si>
    <t>C0396</t>
  </si>
  <si>
    <t>BOCA DE BUEIRO DUPLO CAPEADO    (2.00 X 2.00m)</t>
  </si>
  <si>
    <t>4.3.42</t>
  </si>
  <si>
    <t>C0397</t>
  </si>
  <si>
    <t>BOCA DE BUEIRO DUPLO CAPEADO    (2.50 X 1.00m)</t>
  </si>
  <si>
    <t>4.3.43</t>
  </si>
  <si>
    <t>C0398</t>
  </si>
  <si>
    <t>BOCA DE BUEIRO DUPLO CAPEADO    (2.50 X 1.50m)</t>
  </si>
  <si>
    <t>4.3.44</t>
  </si>
  <si>
    <t>C0399</t>
  </si>
  <si>
    <t>BOCA DE BUEIRO DUPLO CAPEADO    (2.50 X 2.00m)</t>
  </si>
  <si>
    <t>4.3.45</t>
  </si>
  <si>
    <t>C0400</t>
  </si>
  <si>
    <t>BOCA DE BUEIRO DUPLO CAPEADO    (2.50 X 2.50m)</t>
  </si>
  <si>
    <t>4.3.46</t>
  </si>
  <si>
    <t>C0401</t>
  </si>
  <si>
    <t>BOCA DE BUEIRO DUPLO CAPEADO    (3.00 X 1.00m)</t>
  </si>
  <si>
    <t>4.3.47</t>
  </si>
  <si>
    <t>C0402</t>
  </si>
  <si>
    <t>BOCA DE BUEIRO DUPLO CAPEADO    (3.00 X 1.50m)</t>
  </si>
  <si>
    <t>4.3.48</t>
  </si>
  <si>
    <t>C0403</t>
  </si>
  <si>
    <t>BOCA DE BUEIRO DUPLO CAPEADO    (3.00 X 2.00m)</t>
  </si>
  <si>
    <t>4.3.49</t>
  </si>
  <si>
    <t>C0404</t>
  </si>
  <si>
    <t>BOCA DE BUEIRO DUPLO CAPEADO    (3.00 X 2.50m)</t>
  </si>
  <si>
    <t>4.3.50</t>
  </si>
  <si>
    <t>C0405</t>
  </si>
  <si>
    <t>BOCA DE BUEIRO DUPLO CAPEADO    (3.00 X 3.00m)</t>
  </si>
  <si>
    <t>4.3.51</t>
  </si>
  <si>
    <t>C0425</t>
  </si>
  <si>
    <t>BOCA DE BUEIRO TRIPLO CAPEADO   (1.00 X 1.00m)</t>
  </si>
  <si>
    <t>4.3.52</t>
  </si>
  <si>
    <t>C0426</t>
  </si>
  <si>
    <t>BOCA DE BUEIRO TRIPLO CAPEADO   (1.50 X 1.00m)</t>
  </si>
  <si>
    <t>4.3.53</t>
  </si>
  <si>
    <t>C0427</t>
  </si>
  <si>
    <t>BOCA DE BUEIRO TRIPLO CAPEADO   (1.50 X 1.50m)</t>
  </si>
  <si>
    <t>4.3.54</t>
  </si>
  <si>
    <t>C0428</t>
  </si>
  <si>
    <t>BOCA DE BUEIRO TRIPLO CAPEADO   (2.00 X 1.00m)</t>
  </si>
  <si>
    <t>4.3.55</t>
  </si>
  <si>
    <t>C0431</t>
  </si>
  <si>
    <t>BOCA DE BUEIRO TRIPLO CAPEADO   (2.50 X 1.00m)</t>
  </si>
  <si>
    <t>4.3.56</t>
  </si>
  <si>
    <t>C0429</t>
  </si>
  <si>
    <t>BOCA DE BUEIRO TRIPLO CAPEADO   (2.00 X 1.50m)</t>
  </si>
  <si>
    <t>4.3.57</t>
  </si>
  <si>
    <t>C0430</t>
  </si>
  <si>
    <t>BOCA DE BUEIRO TRIPLO CAPEADO   (2.00 X 2.00m)</t>
  </si>
  <si>
    <t>4.3.58</t>
  </si>
  <si>
    <t>C0432</t>
  </si>
  <si>
    <t>BOCA DE BUEIRO TRIPLO CAPEADO   (2.50 X 1.50m)</t>
  </si>
  <si>
    <t>4.3.59</t>
  </si>
  <si>
    <t>C0433</t>
  </si>
  <si>
    <t>BOCA DE BUEIRO TRIPLO CAPEADO   (2.50 X 2.00m)</t>
  </si>
  <si>
    <t>4.3.60</t>
  </si>
  <si>
    <t>C0434</t>
  </si>
  <si>
    <t>BOCA DE BUEIRO TRIPLO CAPEADO   (2.50 X 2.50m)</t>
  </si>
  <si>
    <t>4.3.61</t>
  </si>
  <si>
    <t>C0435</t>
  </si>
  <si>
    <t>BOCA DE BUEIRO TRIPLO CAPEADO   (3.00 X 1.00m)</t>
  </si>
  <si>
    <t>4.3.62</t>
  </si>
  <si>
    <t>C0436</t>
  </si>
  <si>
    <t>BOCA DE BUEIRO TRIPLO CAPEADO   (3.00 X 1.50m)</t>
  </si>
  <si>
    <t>4.3.63</t>
  </si>
  <si>
    <t>C0437</t>
  </si>
  <si>
    <t>BOCA DE BUEIRO TRIPLO CAPEADO   (3.00 X 2.00m)</t>
  </si>
  <si>
    <t>4.3.64</t>
  </si>
  <si>
    <t>C0438</t>
  </si>
  <si>
    <t>BOCA DE BUEIRO TRIPLO CAPEADO   (3.00 X 2.50m)</t>
  </si>
  <si>
    <t>4.3.65</t>
  </si>
  <si>
    <t>C0439</t>
  </si>
  <si>
    <t>BOCA DE BUEIRO TRIPLO CAPEADO   (3.00 X 3.00m)</t>
  </si>
  <si>
    <t>4.3.66</t>
  </si>
  <si>
    <t>C0919</t>
  </si>
  <si>
    <t>CORPO DE BUEIRO SIMPLESTUBULAR  D= 80cm</t>
  </si>
  <si>
    <t>4.3.67</t>
  </si>
  <si>
    <t>C0920</t>
  </si>
  <si>
    <t>CORPO DE BUEIRO SIMPLES TUBULAR  D=100cm</t>
  </si>
  <si>
    <t>4.3.68</t>
  </si>
  <si>
    <t>C0886</t>
  </si>
  <si>
    <t>CORPO DE BUEIRO DUPLO TUBULAR   D=  80cm</t>
  </si>
  <si>
    <t>4.3.69</t>
  </si>
  <si>
    <t>C0887</t>
  </si>
  <si>
    <t>CORPO DE BUEIRO DUPLO TUBULAR   D= 100cm</t>
  </si>
  <si>
    <t>4.3.70</t>
  </si>
  <si>
    <t>C0918</t>
  </si>
  <si>
    <t>CORPO DE BUEIRO TRIPLO TUBULAR  D= 100cm</t>
  </si>
  <si>
    <t>4.3.71</t>
  </si>
  <si>
    <t>C0888</t>
  </si>
  <si>
    <t>CORPO DE BUEIRO SIMPLES CAPEADO (1.00 X 1.00m)</t>
  </si>
  <si>
    <t>4.3.72</t>
  </si>
  <si>
    <t>C0889</t>
  </si>
  <si>
    <t>CORPO DE BUEIRO SIMPLES CAPEADO (1.50 X 1.00m)</t>
  </si>
  <si>
    <t>4.3.73</t>
  </si>
  <si>
    <t>C0890</t>
  </si>
  <si>
    <t>CORPO DE BUEIRO SIMPLES CAPEADO (1.50 X 1.50m)</t>
  </si>
  <si>
    <t>4.3.74</t>
  </si>
  <si>
    <t>C0891</t>
  </si>
  <si>
    <t>CORPO DE BUEIRO SIMPLES CAPEADO (2.00 X 1.00m)</t>
  </si>
  <si>
    <t>4.3.75</t>
  </si>
  <si>
    <t>C0892</t>
  </si>
  <si>
    <t>CORPO DE BUEIRO SIMPLES CAPEADO (2.00 X 1.50m)</t>
  </si>
  <si>
    <t>4.3.76</t>
  </si>
  <si>
    <t>C0893</t>
  </si>
  <si>
    <t>CORPO DE BUEIRO SIMPLES CAPEADO (2.00 X 2.00m)</t>
  </si>
  <si>
    <t>4.3.77</t>
  </si>
  <si>
    <t>C0894</t>
  </si>
  <si>
    <t>CORPO DE BUEIRO SIMPLES CAPEADO (2.50 X 1.00m)</t>
  </si>
  <si>
    <t>4.3.78</t>
  </si>
  <si>
    <t>C0895</t>
  </si>
  <si>
    <t>CORPO DE BUEIRO SIMPLES CAPEADO (2.50 X 1.50m)</t>
  </si>
  <si>
    <t>4.3.79</t>
  </si>
  <si>
    <t>C0897</t>
  </si>
  <si>
    <t>CORPO DE BUEIRO SIMPLES CAPEADO (2.50 X 2.50m)</t>
  </si>
  <si>
    <t>4.3.80</t>
  </si>
  <si>
    <t>C0896</t>
  </si>
  <si>
    <t>CORPO DE BUEIRO SIMPLES CAPEADO (2.50 X 2.00m)</t>
  </si>
  <si>
    <t>4.3.81</t>
  </si>
  <si>
    <t>C0898</t>
  </si>
  <si>
    <t>CORPO DE BUEIRO SIMPLES CAPEADO (3.00 X 1.00m)</t>
  </si>
  <si>
    <t>4.3.82</t>
  </si>
  <si>
    <t>C0899</t>
  </si>
  <si>
    <t>CORPO DE BUEIRO SIMPLES CAPEADO (3.00 X 1.50m)</t>
  </si>
  <si>
    <t>4.3.83</t>
  </si>
  <si>
    <t>C0900</t>
  </si>
  <si>
    <t>CORPO DE BUEIRO SIMPLES CAPEADO (3.00 X 2.00m)</t>
  </si>
  <si>
    <t>4.3.84</t>
  </si>
  <si>
    <t>C0901</t>
  </si>
  <si>
    <t>CORPO DE BUEIRO SIMPLES CAPEADO (3.00 X 2.50m)</t>
  </si>
  <si>
    <t>4.3.85</t>
  </si>
  <si>
    <t>C0902</t>
  </si>
  <si>
    <t>CORPO DE BUEIRO SIMPLES CAPEADO (3.00 X 3.00m)</t>
  </si>
  <si>
    <t>4.3.86</t>
  </si>
  <si>
    <t>C0872</t>
  </si>
  <si>
    <t>CORPO DE BUEIRO DUPLO CAPEADO   (1.00 X 1.00m)</t>
  </si>
  <si>
    <t>4.3.87</t>
  </si>
  <si>
    <t>C0873</t>
  </si>
  <si>
    <t>CORPO DE BUEIRO DUPLO CAPEADO   (1.50 X 1.00m)</t>
  </si>
  <si>
    <t>4.3.88</t>
  </si>
  <si>
    <t>C0874</t>
  </si>
  <si>
    <t>CORPO DE BUEIRO DUPLO CAPEADO   (1.50 X 1.50m)</t>
  </si>
  <si>
    <t>4.3.89</t>
  </si>
  <si>
    <t>C0875</t>
  </si>
  <si>
    <t>CORPO DE BUEIRO DUPLO CAPEADO   (2.00 X 1.00m)</t>
  </si>
  <si>
    <t>4.3.90</t>
  </si>
  <si>
    <t>C0876</t>
  </si>
  <si>
    <t>CORPO DE BUEIRO DUPLO CAPEADO   (2.00 X 1.50m)</t>
  </si>
  <si>
    <t>4.3.91</t>
  </si>
  <si>
    <t>C0877</t>
  </si>
  <si>
    <t>CORPO DE BUEIRO DUPLO CAPEADO   (2.00 X 2.00m)</t>
  </si>
  <si>
    <t>4.3.92</t>
  </si>
  <si>
    <t>C0878</t>
  </si>
  <si>
    <t>CORPO DE BUEIRO DUPLO CAPEADO   (2.50 X 1.00m)</t>
  </si>
  <si>
    <t>4.3.93</t>
  </si>
  <si>
    <t>C0879</t>
  </si>
  <si>
    <t>CORPO DE BUEIRO DUPLO CAPEADO   (2.50 X 1.50m)</t>
  </si>
  <si>
    <t>4.3.94</t>
  </si>
  <si>
    <t>C0880</t>
  </si>
  <si>
    <t>CORPO DE BUEIRO DUPLO CAPEADO   (2.50 X 2.00m)</t>
  </si>
  <si>
    <t>4.3.95</t>
  </si>
  <si>
    <t>C0921</t>
  </si>
  <si>
    <t>CORPO DE BUEIRO DUPLO CAPEADO   (2.50 X 2.50m)</t>
  </si>
  <si>
    <t>4.3.96</t>
  </si>
  <si>
    <t>C0881</t>
  </si>
  <si>
    <t>CORPO DE BUEIRO DUPLO CAPEADO   (3.00 X 1.00m)</t>
  </si>
  <si>
    <t>4.3.97</t>
  </si>
  <si>
    <t>C0882</t>
  </si>
  <si>
    <t>CORPO DE BUEIRO DUPLO CAPEADO   (3.00 X 1.50m)</t>
  </si>
  <si>
    <t>4.3.98</t>
  </si>
  <si>
    <t>C0883</t>
  </si>
  <si>
    <t>CORPO DE BUEIRO DUPLO CAPEADO   (3.00 X 2.00m)</t>
  </si>
  <si>
    <t>4.3.99</t>
  </si>
  <si>
    <t>C0884</t>
  </si>
  <si>
    <t>CORPO DE BUEIRO DUPLO CAPEADO   (3.00 X 2.50m)</t>
  </si>
  <si>
    <t>4.3.100</t>
  </si>
  <si>
    <t>C0885</t>
  </si>
  <si>
    <t>CORPO DE BUEIRO DUPLO CAPEADO   (3.00 X 3.00m)</t>
  </si>
  <si>
    <t>4.3.101</t>
  </si>
  <si>
    <t>C0903</t>
  </si>
  <si>
    <t>CORPO DE BUEIRO TRIPLO CAPEADO  (1.00 X 1.00m)</t>
  </si>
  <si>
    <t>4.3.102</t>
  </si>
  <si>
    <t>C0905</t>
  </si>
  <si>
    <t>CORPO DE BUEIRO TRIPLO CAPEADO  (1.50 X 1.50m)</t>
  </si>
  <si>
    <t>4.3.103</t>
  </si>
  <si>
    <t>C0904</t>
  </si>
  <si>
    <t>CORPO DE BUEIRO TRIPLO CAPEADO  (1.50 X 1.00m)</t>
  </si>
  <si>
    <t>4.3.104</t>
  </si>
  <si>
    <t>C0907</t>
  </si>
  <si>
    <t>CORPO DE BUEIRO TRIPLO CAPEADO  (2.00 X 1.50m)</t>
  </si>
  <si>
    <t>4.3.105</t>
  </si>
  <si>
    <t>C0906</t>
  </si>
  <si>
    <t>CORPO DE BUEIRO TRIPLO CAPEADO  (2.00 X 1.00m)</t>
  </si>
  <si>
    <t>4.3.106</t>
  </si>
  <si>
    <t>C0908</t>
  </si>
  <si>
    <t>CORPO DE BUEIRO TRIPLO CAPEADO  (2.00 X 2.00m)</t>
  </si>
  <si>
    <t>4.3.107</t>
  </si>
  <si>
    <t>C0909</t>
  </si>
  <si>
    <t>CORPO DE BUEIRO TRIPLO CAPEADO  (2.50 X 1.00m)</t>
  </si>
  <si>
    <t>4.3.108</t>
  </si>
  <si>
    <t>C0910</t>
  </si>
  <si>
    <t>CORPO DE BUEIRO TRIPLO CAPEADO  (2.50 X 1.50m)</t>
  </si>
  <si>
    <t>4.3.109</t>
  </si>
  <si>
    <t>C0911</t>
  </si>
  <si>
    <t>CORPO DE BUEIRO TRIPLO CAPEADO  (2.50 X 2.00m)</t>
  </si>
  <si>
    <t>4.3.110</t>
  </si>
  <si>
    <t>C0912</t>
  </si>
  <si>
    <t>CORPO DE BUEIRO TRIPLO CAPEADO  (2.50 X 2.50m)</t>
  </si>
  <si>
    <t>4.3.111</t>
  </si>
  <si>
    <t>C0913</t>
  </si>
  <si>
    <t>CORPO DE BUEIRO TRIPLO CAPEADO  (3.00 X 1.00m)</t>
  </si>
  <si>
    <t>4.3.112</t>
  </si>
  <si>
    <t>C0914</t>
  </si>
  <si>
    <t>CORPO DE BUEIRO TRIPLO CAPEADO  (3.00 X 1.50m)</t>
  </si>
  <si>
    <t>4.3.113</t>
  </si>
  <si>
    <t>C0915</t>
  </si>
  <si>
    <t>CORPO DE BUEIRO TRIPLO CAPEADO  (3.00 X 2.00m)</t>
  </si>
  <si>
    <t>4.3.114</t>
  </si>
  <si>
    <t>C0916</t>
  </si>
  <si>
    <t>CORPO DE BUEIRO TRIPLO CAPEADO  (3.00 X 2.50m)</t>
  </si>
  <si>
    <t>4.3.115</t>
  </si>
  <si>
    <t>C0917</t>
  </si>
  <si>
    <t>CORPO DE BUEIRO TRIPLO CAPEADO  (3.00 X 3.00m)</t>
  </si>
  <si>
    <t>4.3.116</t>
  </si>
  <si>
    <t>C4687</t>
  </si>
  <si>
    <t>CORPO DE BUEIRO SIMPLES - TUBO CORRUGADO DE DUPLA PAREDE PEAD D=120,0cm</t>
  </si>
  <si>
    <t>4.3.117</t>
  </si>
  <si>
    <t>C4688</t>
  </si>
  <si>
    <t>CORPO DE BUEIRO DUPLO - TUBO CORRUGADO DE DUPLA PAREDE PEAD D=120,0cm</t>
  </si>
  <si>
    <t>4.3.118</t>
  </si>
  <si>
    <t>C4689</t>
  </si>
  <si>
    <t>CORPO DE BUEIRO TRIPLO - TUBO CORRUGADO DE DUPLA PAREDE PEAD D=120,0cm</t>
  </si>
  <si>
    <t>4.3.119</t>
  </si>
  <si>
    <t>C3630</t>
  </si>
  <si>
    <t>GALERIA EM PVC HELICOIDAL TIPO RIB LOC D=0,40m</t>
  </si>
  <si>
    <t>4.3.120</t>
  </si>
  <si>
    <t>C3632</t>
  </si>
  <si>
    <t>GALERIA EM PVC HELICOIDAL TIPO RIB LOC D=0,60m</t>
  </si>
  <si>
    <t>4.3.121</t>
  </si>
  <si>
    <t>C3633</t>
  </si>
  <si>
    <t>GALERIA EM PVC HELICOIDAL TIPO RIB LOC D=0,70m</t>
  </si>
  <si>
    <t>4.3.122</t>
  </si>
  <si>
    <t>C3631</t>
  </si>
  <si>
    <t>GALERIA EM PVC HELICOIDAL TIPO RIB LOC D=0,50m</t>
  </si>
  <si>
    <t>4.3.123</t>
  </si>
  <si>
    <t>C3634</t>
  </si>
  <si>
    <t>GALERIA EM PVC HELICOIDAL TIPO RIB LOC D=0,80m</t>
  </si>
  <si>
    <t>4.3.124</t>
  </si>
  <si>
    <t>C3635</t>
  </si>
  <si>
    <t>GALERIA EM PVC HELICOIDAL TIPO RIB LOC D=0,90m</t>
  </si>
  <si>
    <t>4.3.125</t>
  </si>
  <si>
    <t>C3636</t>
  </si>
  <si>
    <t>GALERIA EM PVC HELICOIDAL TIPO RIB LOC D=1,00m</t>
  </si>
  <si>
    <t>4.3.126</t>
  </si>
  <si>
    <t>C3637</t>
  </si>
  <si>
    <t>GALERIA EM PVC HELICOIDAL TIPO RIB LOC D=1,20m</t>
  </si>
  <si>
    <t>4.3.127</t>
  </si>
  <si>
    <t>C4680</t>
  </si>
  <si>
    <t>GALERIA EM TUBO CORRUGADO DE DUPLA PAREDE PEAD D=37,5cm</t>
  </si>
  <si>
    <t>4.3.128</t>
  </si>
  <si>
    <t>C4681</t>
  </si>
  <si>
    <t>GALERIA EM TUBO CORRUGADO DE DUPLA PAREDE PEAD D=45,0cm</t>
  </si>
  <si>
    <t>4.3.129</t>
  </si>
  <si>
    <t>C4682</t>
  </si>
  <si>
    <t>GALERIA EM TUBO CORRUGADO DE DUPLA PAREDE PEAD D=60,0cm</t>
  </si>
  <si>
    <t>4.3.130</t>
  </si>
  <si>
    <t>C4683</t>
  </si>
  <si>
    <t>GALERIA EM TUBO CORRUGADO DE DUPLA PAREDE PEAD D=75,0cm</t>
  </si>
  <si>
    <t>4.3.131</t>
  </si>
  <si>
    <t>C4684</t>
  </si>
  <si>
    <t>GALERIA EM TUBO CORRUGADO DE DUPLA PAREDE PEAD D=90,0cm</t>
  </si>
  <si>
    <t>4.3.132</t>
  </si>
  <si>
    <t>C4685</t>
  </si>
  <si>
    <t>GALERIA EM TUBO CORRUGADO DE DUPLA PAREDE PEAD D=105,0cm</t>
  </si>
  <si>
    <t>4.3.133</t>
  </si>
  <si>
    <t>C4686</t>
  </si>
  <si>
    <t>GALERIA EM TUBO CORRUGADO DE DUPLA PAREDE PEAD D=120,0cm</t>
  </si>
  <si>
    <t>DRENAGEM PROFUNDA</t>
  </si>
  <si>
    <t>4.4.1</t>
  </si>
  <si>
    <t>C3401</t>
  </si>
  <si>
    <t>COLOCAÇÃO DE MATERIAL PARA O LEITO FILTRANTE</t>
  </si>
  <si>
    <t>4.4.2</t>
  </si>
  <si>
    <t>C2728</t>
  </si>
  <si>
    <t>DRENAGEM COM TUBO CERÂMICO PERFURADO, D= 10cm</t>
  </si>
  <si>
    <t>4.4.3</t>
  </si>
  <si>
    <t>C2729</t>
  </si>
  <si>
    <t>DRENAGEM COM TUBO CERÂMICO PERFURADO, D= 15cm</t>
  </si>
  <si>
    <t>4.4.4</t>
  </si>
  <si>
    <t>C2730</t>
  </si>
  <si>
    <t>DRENAGEM COM TUBO CERÂMICO PERFURADO, D= 20cm</t>
  </si>
  <si>
    <t>4.4.5</t>
  </si>
  <si>
    <t>C2731</t>
  </si>
  <si>
    <t>DRENAGEM COM TUBO DE CONCRETO POROSO, D= 15cm</t>
  </si>
  <si>
    <t>4.4.6</t>
  </si>
  <si>
    <t>C2732</t>
  </si>
  <si>
    <t>DRENAGEM COM TUBO DE CONCRETO POROSO, D= 20cm</t>
  </si>
  <si>
    <t>4.4.7</t>
  </si>
  <si>
    <t>C2733</t>
  </si>
  <si>
    <t>DRENAGEM COM TUBO DE CONCRETO POROSO, D= 30cm</t>
  </si>
  <si>
    <t>4.4.8</t>
  </si>
  <si>
    <t>C3071</t>
  </si>
  <si>
    <t>DRENO PROFUNDO C/TUBO POROSO D=20cm/AREIA</t>
  </si>
  <si>
    <t>4.4.9</t>
  </si>
  <si>
    <t>C3070</t>
  </si>
  <si>
    <t>DRENO PROFUNDO C/TUBO POROSO D=20cm/AREIA:BRITA</t>
  </si>
  <si>
    <t>4.4.10</t>
  </si>
  <si>
    <t>C3072</t>
  </si>
  <si>
    <t>DRENO PROFUNDO C/TUBO POROSO D=20cm/BRITA</t>
  </si>
  <si>
    <t>4.4.11</t>
  </si>
  <si>
    <t>C3073</t>
  </si>
  <si>
    <t>DRENO PROFUNDO COM ENCHIMENTO DE AREIA</t>
  </si>
  <si>
    <t>4.4.12</t>
  </si>
  <si>
    <t>C3074</t>
  </si>
  <si>
    <t>DRENO PROFUNDO COM ENCHIMENTO DE BRITA</t>
  </si>
  <si>
    <t>4.4.13</t>
  </si>
  <si>
    <t>C3085</t>
  </si>
  <si>
    <t>EXTREMIDADE PARA DRENO PROFUNDO</t>
  </si>
  <si>
    <t>4.4.14</t>
  </si>
  <si>
    <t>C2590</t>
  </si>
  <si>
    <t>TUBO DE PVC CORRUGADO PERFURADO D= 10cm</t>
  </si>
  <si>
    <t>4.4.15</t>
  </si>
  <si>
    <t>C2591</t>
  </si>
  <si>
    <t>TUBO DE PVC CORRUGADO PERFURADO D= 15cm</t>
  </si>
  <si>
    <t>4.4.16</t>
  </si>
  <si>
    <t>C2592</t>
  </si>
  <si>
    <t>TUBO DE PVC CORRUGADO PERFURADO D= 20cm</t>
  </si>
  <si>
    <t>4.5</t>
  </si>
  <si>
    <t>DRENAGEM SUB-SUPERFICIAL</t>
  </si>
  <si>
    <t>4.5.1</t>
  </si>
  <si>
    <t>C4661</t>
  </si>
  <si>
    <t>BARBACÃ C/ TUBO PVC ESGOTO 50 mm, INCLUSIVE GEOTÊXTIL NÃO-TECIDO 100% POLIÉSTER COM RESISTÊNCIA A TRAÇÃO LONGITUDINAL MÍNIMA DE 8 kN/m (BIDIM RT-08 OU SIMILAR) E BRITA</t>
  </si>
  <si>
    <t>4.5.2</t>
  </si>
  <si>
    <t>C4662</t>
  </si>
  <si>
    <t>BARBACÃ C/ TUBO PVC ESGOTO 75 mm, INCLUSIVE GEOTÊXTIL NÃO-TECIDO 100% POLIÉSTER COM RESISTÊNCIA A TRAÇÃO LONGITUDINAL MÍNIMA DE 8 kN/m (BIDIM RT-08 OU SIMILAR) E BRITA</t>
  </si>
  <si>
    <t>4.5.3</t>
  </si>
  <si>
    <t>C4663</t>
  </si>
  <si>
    <t>BARBACÃ C/ TUBO PVC ESGOTO 100 mm, INCLUSIVE GEOTÊXTIL NÃO-TECIDO 100% POLIÉSTER COM RESISTÊNCIA A TRAÇÃO LONGITUDINAL MÍNIMA DE 8 kN/m (BIDIM RT-08 OU SIMILAR) E BRITA</t>
  </si>
  <si>
    <t>4.5.4</t>
  </si>
  <si>
    <t>C3141</t>
  </si>
  <si>
    <t>COLCHÃO DRENANTE DE AREIA ( S/TRANSP)</t>
  </si>
  <si>
    <t>4.5.5</t>
  </si>
  <si>
    <t>C3142</t>
  </si>
  <si>
    <t>COLCHÃO DRENANTE DE BRITA ( S/TRANSP)</t>
  </si>
  <si>
    <t>4.5.6</t>
  </si>
  <si>
    <t>C3076</t>
  </si>
  <si>
    <t>DRENO SUB-SUPERFICIAL C/ENCHIMENTO DE BRITA</t>
  </si>
  <si>
    <t>4.5.7</t>
  </si>
  <si>
    <t>C4660</t>
  </si>
  <si>
    <t>DRENO SUB-SUPERFICIAL C/ GEOTÊXTIL NÃO TECIDO 100% POLIÉSTER COM RESISTÊNCIA A TRAÇÃO LONGITUDINAL MÍNIMA DE 9 kN/m (BIDIM RT-09 OU SIMILAR) INCLUSIVE ENCHIMENTO DE BRITA</t>
  </si>
  <si>
    <t>4.5.8</t>
  </si>
  <si>
    <t>C3086</t>
  </si>
  <si>
    <t>EXTREMIDADE PARA DRENO SUB-SUPERFICIAL</t>
  </si>
  <si>
    <t>4.5.9</t>
  </si>
  <si>
    <t>C4659</t>
  </si>
  <si>
    <t>GEOTEXTIL NÃO TECIDO 100% POLIÉSTER COM RESISTÊNCIA AO PUNCIONAMENTO CBR MÍNIMA DE 2 kN</t>
  </si>
  <si>
    <t>4.5.10</t>
  </si>
  <si>
    <t>C4650</t>
  </si>
  <si>
    <t>GEOTÊXTIL NÃO-TECIDO 100% POLIÉSTER COM RESISTÊNCIA AO PUNCIONAMENTO CBR MÍNIMA DE 5,5 kN (BIDIM RT-31 OU SIMILAR) PARA ÁREAS SUBMERSAS</t>
  </si>
  <si>
    <t>4.5.11</t>
  </si>
  <si>
    <t>C4651</t>
  </si>
  <si>
    <t>GEOTÊXTIL NÃO-TECIDO 100% POLIÉSTER COM RESISTÊNCIA A TRAÇÃO LONGITUDINAL MÍNIMA DE 7 kN/m (BIDIM RT-07 OU SIMILAR)</t>
  </si>
  <si>
    <t>4.5.12</t>
  </si>
  <si>
    <t>C4652</t>
  </si>
  <si>
    <t>GEOTÊXTIL NÃO-TECIDO 100% POLIÉSTER COM RESISTÊNCIA A TRAÇÃO LONGITUDINAL MÍNIMA DE 8 kN/m (BIDIM RT-08 OU SIMILAR)</t>
  </si>
  <si>
    <t>4.5.13</t>
  </si>
  <si>
    <t>C4653</t>
  </si>
  <si>
    <t>GEOTÊXTIL NÃO-TECIDO 100% POLIÉSTER COM RESISTÊNCIA A TRAÇÃO LONGITUDINAL MÍNIMA DE 9 kN/m (BIDIM RT-09 OU SIMILAR)</t>
  </si>
  <si>
    <t>4.5.14</t>
  </si>
  <si>
    <t>C4586</t>
  </si>
  <si>
    <t>GEOTÊXTIL NÃO-TECIDO 100% POLIÉSTER COM RESISTÊNCIA A TRAÇÃO LONGITUDINAL MÍNIMA DE 10 kN/m (BIDIM RT-10 OU SIMILAR)</t>
  </si>
  <si>
    <t>4.5.15</t>
  </si>
  <si>
    <t>C4654</t>
  </si>
  <si>
    <t>GEOTÊXTIL NÃO-TECIDO 100% POLIÉSTER COM RESISTÊNCIA A TRAÇÃO LONGITUDINAL MÍNIMA DE 14 kN/m (BIDIM RT-14 OU SIMILAR)</t>
  </si>
  <si>
    <t>4.5.16</t>
  </si>
  <si>
    <t>C4655</t>
  </si>
  <si>
    <t>GEOTÊXTIL NÃO-TECIDO 100% POLIÉSTER COM RESISTÊNCIA A TRAÇÃO LONGITUDINAL MÍNIMA DE 16 kN/m (BIDIM RT-16 OU SIMILAR)</t>
  </si>
  <si>
    <t>4.5.17</t>
  </si>
  <si>
    <t>C4656</t>
  </si>
  <si>
    <t>GEOTÊXTIL NÃO-TECIDO 100% POLIÉSTER COM RESISTÊNCIA A TRAÇÃO LONGITUDINAL MÍNIMA DE 21 kN/m (BIDIM RT-21 OU SIMILAR)</t>
  </si>
  <si>
    <t>4.5.18</t>
  </si>
  <si>
    <t>C4657</t>
  </si>
  <si>
    <t>GEOTÊXTIL NÃO-TECIDO 100% POLIÉSTER COM RESISTÊNCIA A TRAÇÃO LONGITUDINAL MÍNIMA DE 26 kN/m (BIDIM RT-26 OU SIMILAR)</t>
  </si>
  <si>
    <t>4.5.19</t>
  </si>
  <si>
    <t>C4658</t>
  </si>
  <si>
    <t>GEOTÊXTIL NÃO-TECIDO 100% POLIÉSTER COM RESISTÊNCIA A TRAÇÃO LONGITUDINAL MÍNIMA DE 31 kN/m (BIDIM RT-31 OU SIMILAR)</t>
  </si>
  <si>
    <t>4.5.20</t>
  </si>
  <si>
    <t>C4752</t>
  </si>
  <si>
    <t>MANTA GEOTEXTIL, TECIDA 100% POLIPROPILENO, RESISTÊNCIA A TRAÇÃO DE 55KN/M E DEFORMAÇÃO INFERIOR A 15% (FORNECIMENTO E ASSENTAMENTO)</t>
  </si>
  <si>
    <t>4.5.21</t>
  </si>
  <si>
    <t>C4753</t>
  </si>
  <si>
    <t>PEÇA EM MADEIRA MUIRACATIARA (2,50X5,00CM) PARA FIXAÇÃO DA MANTA GEOTEXTIL</t>
  </si>
  <si>
    <t>4.6</t>
  </si>
  <si>
    <t>DRENAGEM SUPERFICIAL</t>
  </si>
  <si>
    <t>4.6.1</t>
  </si>
  <si>
    <t>C0365</t>
  </si>
  <si>
    <t xml:space="preserve">BANQUETA/ MEIO FIO DE CONCRETO MOLDADO NO LOCAL </t>
  </si>
  <si>
    <t>4.6.2</t>
  </si>
  <si>
    <t>4.6.3</t>
  </si>
  <si>
    <t>BANQUETA/ MEIO FIO DE CONCRETO P/ VIAS URBANAS (1,00x0,35x0,15m)</t>
  </si>
  <si>
    <t>4.6.4</t>
  </si>
  <si>
    <t>C0368</t>
  </si>
  <si>
    <t>BANQUETA/ MEIO FIO DE TIJOLO MACIÇO</t>
  </si>
  <si>
    <t>4.6.5</t>
  </si>
  <si>
    <t>C3065</t>
  </si>
  <si>
    <t>DESCIDA D'ÁGUA DE CONCRETO ARMADO PADRÃO DERT</t>
  </si>
  <si>
    <t>4.6.6</t>
  </si>
  <si>
    <t>C3066</t>
  </si>
  <si>
    <t>DESCIDA D'ÁGUA DE CONCRETO ARMADO TIPO U</t>
  </si>
  <si>
    <t>4.6.7</t>
  </si>
  <si>
    <t>C3067</t>
  </si>
  <si>
    <t>DESCIDA D'AGUA EM CALHA PRÉ-MOLDADA DE CONCRETO D= 0,40m</t>
  </si>
  <si>
    <t>4.6.8</t>
  </si>
  <si>
    <t>C2727</t>
  </si>
  <si>
    <t>DRENAGEM COM CALHA PRÉ-MOLDADA DE CONCRETO D= 0,30m</t>
  </si>
  <si>
    <t>4.6.9</t>
  </si>
  <si>
    <t>C4583</t>
  </si>
  <si>
    <t>MEIO FIO CONJUGADO C/ SARJETA, EXTRUSADO COM CONCRETO FCK 20 MPa</t>
  </si>
  <si>
    <t>4.6.10</t>
  </si>
  <si>
    <t>C3097</t>
  </si>
  <si>
    <t>MEIO FIO DE PEDRA GRANÍTICA</t>
  </si>
  <si>
    <t>4.6.11</t>
  </si>
  <si>
    <t>C3449</t>
  </si>
  <si>
    <t>MEIO FIO PRÉ MOLDADO (0,07x0,30x1,00)m C/REJUNTAMENTO</t>
  </si>
  <si>
    <t>4.6.12</t>
  </si>
  <si>
    <t>C2018</t>
  </si>
  <si>
    <t>POÇO DE VISITA DE ALVENARIA P/ GALERIA DE ÁGUAS PLUVIAIS DIAM. = 1m  E PROFUNDIDADE= 2m</t>
  </si>
  <si>
    <t>4.6.13</t>
  </si>
  <si>
    <t>C2019</t>
  </si>
  <si>
    <t>POÇO DE VISITA DE ALVENARIA P/ GALERIA DE ÁGUAS PLUVIAIS DIAM. = 1m  E PROFUNDIDADE= 4m</t>
  </si>
  <si>
    <t>4.6.14</t>
  </si>
  <si>
    <t>C2020</t>
  </si>
  <si>
    <t>POÇO DE VISITA DE ALVENARIA P/ GALERIA DE ÁGUAS PLUVIAIS DIAM.= 1m  E PROFUNDIDADE= 6m</t>
  </si>
  <si>
    <t>4.6.15</t>
  </si>
  <si>
    <t>C3110</t>
  </si>
  <si>
    <t>SAIDA D'AGUA C/ DISSIPADOR DE ENERGIA</t>
  </si>
  <si>
    <t>4.6.16</t>
  </si>
  <si>
    <t>C3322</t>
  </si>
  <si>
    <t>SARJETA CONJUGADA COM BANQUETA EM CONCRETO SIMPLES</t>
  </si>
  <si>
    <t>4.6.17</t>
  </si>
  <si>
    <t>C3111</t>
  </si>
  <si>
    <t>SARJETA DE CONCRETO SIMPLES "U" C/H=0,35m/E=0,08m</t>
  </si>
  <si>
    <t>4.6.18</t>
  </si>
  <si>
    <t>C3112</t>
  </si>
  <si>
    <t>SARJETA DE CONCRETO SIMPLES C/L=1,00m/E=0,08m</t>
  </si>
  <si>
    <t>4.6.19</t>
  </si>
  <si>
    <t>C3113</t>
  </si>
  <si>
    <t>SARJETA DE CONCRETO SIMPLES C/L=1,20m/E=0,08m</t>
  </si>
  <si>
    <t>4.6.20</t>
  </si>
  <si>
    <t>C2310</t>
  </si>
  <si>
    <t>TAMPÃO DE FERRO FUNDIDO P/ POÇO DE VISITA  DE DIAM-=1 M</t>
  </si>
  <si>
    <t>5</t>
  </si>
  <si>
    <t>ARGAMASSAS</t>
  </si>
  <si>
    <t>PREPARAÇÃO DE MATERIAIS</t>
  </si>
  <si>
    <t>5.1.1</t>
  </si>
  <si>
    <t>C0115</t>
  </si>
  <si>
    <t>AREIA SECA MEIO PENEIRADA</t>
  </si>
  <si>
    <t>5.1.2</t>
  </si>
  <si>
    <t>C0116</t>
  </si>
  <si>
    <t>AREIA SECA PENEIRADA</t>
  </si>
  <si>
    <t>5.2</t>
  </si>
  <si>
    <t>ARGAMASSA  DE CAL</t>
  </si>
  <si>
    <t>5.3</t>
  </si>
  <si>
    <t>ARGAMASSA DE CIMENTO</t>
  </si>
  <si>
    <t>5.3.1</t>
  </si>
  <si>
    <t>C0117</t>
  </si>
  <si>
    <t>ARGAMASSA DE CIMENTO ARENOSO E AREIA S/PEN. TRAÇO 1:2:4</t>
  </si>
  <si>
    <t>5.3.2</t>
  </si>
  <si>
    <t>C0129</t>
  </si>
  <si>
    <t>ARGAMASSA DE CIMENTO ARENOSO E AREIA S/PEN. TRAÇO 1:2:6</t>
  </si>
  <si>
    <t>5.3.3</t>
  </si>
  <si>
    <t>C0133</t>
  </si>
  <si>
    <t>ARGAMASSA DE CIMENTO ARENOSO E AREIA S/PEN. TRAÇO1:2.5:3.5</t>
  </si>
  <si>
    <t>5.3.4</t>
  </si>
  <si>
    <t>C0130</t>
  </si>
  <si>
    <t>ARGAMASSA DE CIMENTO ARENOSO E AREIA S/PEN. TRAÇO 1:3:3</t>
  </si>
  <si>
    <t>5.3.5</t>
  </si>
  <si>
    <t>C0131</t>
  </si>
  <si>
    <t>ARGAMASSA DE CIMENTO ARENOSO E AREIA S/PEN. TRAÇO 1:3:5</t>
  </si>
  <si>
    <t>5.3.6</t>
  </si>
  <si>
    <t>C0132</t>
  </si>
  <si>
    <t>ARGAMASSA DE CIMENTO ARENOSO E AREIA S/PEN. TRAÇO 1:3:7</t>
  </si>
  <si>
    <t>5.3.7</t>
  </si>
  <si>
    <t>C0181</t>
  </si>
  <si>
    <t>ARGAMASSA DE CIMENTO ARENOSO E AREIA S/PEN. TRAÇO 1:3.5:2.5</t>
  </si>
  <si>
    <t>5.3.8</t>
  </si>
  <si>
    <t>C0118</t>
  </si>
  <si>
    <t>ARGAMASSA DE CIMENTO ARENOSO E AREIA S/PEN. TRAÇO 1:4:2</t>
  </si>
  <si>
    <t>5.3.9</t>
  </si>
  <si>
    <t>C0119</t>
  </si>
  <si>
    <t>ARGAMASSA DE CIMENTO ARENOSO E AREIA S/PEN. TRAÇO 1:4:4</t>
  </si>
  <si>
    <t>5.3.10</t>
  </si>
  <si>
    <t>C0120</t>
  </si>
  <si>
    <t>ARGAMASSA DE CIMENTO ARENOSO E AREIA S/PEN. TRAÇO 1:4:6</t>
  </si>
  <si>
    <t>5.3.11</t>
  </si>
  <si>
    <t>C0121</t>
  </si>
  <si>
    <t>ARGAMASSA DE CIMENTO ARENOSO E AREIA S/PEN. TRAÇO 1:4:8</t>
  </si>
  <si>
    <t>5.3.12</t>
  </si>
  <si>
    <t>C0122</t>
  </si>
  <si>
    <t>ARGAMASSA DE CIMENTO ARENOSO E AREIA S/PEN. TRAÇO 1:5:3</t>
  </si>
  <si>
    <t>5.3.13</t>
  </si>
  <si>
    <t>C0128</t>
  </si>
  <si>
    <t>ARGAMASSA DE CIMENTO ARENOSO E AREIA S/PEN. TRAÇO 1:5:5</t>
  </si>
  <si>
    <t>5.3.14</t>
  </si>
  <si>
    <t>C0123</t>
  </si>
  <si>
    <t>ARGAMASSA DE CIMENTO ARENOSO E AREIA S/PEN. TRAÇO 1:5:7</t>
  </si>
  <si>
    <t>5.3.15</t>
  </si>
  <si>
    <t>C0179</t>
  </si>
  <si>
    <t>ARGAMASSA DE CIMENTO ARENOSO E AREIA S/PEN. TRAÇO 1:6:2</t>
  </si>
  <si>
    <t>5.3.16</t>
  </si>
  <si>
    <t>C0124</t>
  </si>
  <si>
    <t>ARGAMASSA DE CIMENTO ARENOSO E AREIA S/PEN. TRAÇO 1:6:4</t>
  </si>
  <si>
    <t>5.3.17</t>
  </si>
  <si>
    <t>C0125</t>
  </si>
  <si>
    <t>ARGAMASSA DE CIMENTO ARENOSO E AREIA S/PEN. TRAÇO 1:6:6</t>
  </si>
  <si>
    <t>5.3.18</t>
  </si>
  <si>
    <t>C0180</t>
  </si>
  <si>
    <t>ARGAMASSA DE CIMENTO ARENOSO E AREIA S/PEN. TRAÇO 1:7:3</t>
  </si>
  <si>
    <t>5.3.19</t>
  </si>
  <si>
    <t>C0126</t>
  </si>
  <si>
    <t>ARGAMASSA DE CIMENTO ARENOSO E AREIA S/PEN. TRAÇO 1:7:5</t>
  </si>
  <si>
    <t>5.3.20</t>
  </si>
  <si>
    <t>C0127</t>
  </si>
  <si>
    <t>ARGAMASSA DE CIMENTO ARENOSO E AREIA S/PEN. TRAÇO 1:8:4</t>
  </si>
  <si>
    <t>5.3.21</t>
  </si>
  <si>
    <t>C0162</t>
  </si>
  <si>
    <t>ARGAMASSA DE CIMENTO BRANCO E PÓ DE MÁRMORE TRAÇO 1:3</t>
  </si>
  <si>
    <t>5.3.22</t>
  </si>
  <si>
    <t>C0160</t>
  </si>
  <si>
    <t>ARGAMASSA DE CIMENTO E AREIA FINA PENEIRADA E ADITIVO AGLUTINANTE ORGANO-SINTÉTICO NO TRAÇO 1:8</t>
  </si>
  <si>
    <t>5.3.23</t>
  </si>
  <si>
    <t>C0161</t>
  </si>
  <si>
    <t>ARGAMASSA DE CIMENTO E AREIA MEDIA PENEIRADA E ADITIVO AGLUTINANTE ORGANO-SINTÉTICO NO TRAÇO 1:8</t>
  </si>
  <si>
    <t>5.3.24</t>
  </si>
  <si>
    <t>C0155</t>
  </si>
  <si>
    <t>ARGAMASSA DE CIMENTO E AREIA PENEIRADA C/ IMPERMEABILIZANTE TRAÇO 1:1.5</t>
  </si>
  <si>
    <t>5.3.25</t>
  </si>
  <si>
    <t>C0154</t>
  </si>
  <si>
    <t>ARGAMASSA DE CIMENTO E AREIA PENEIRADA C/ IMPERMEABILIZANTE TRAÇO 1:4</t>
  </si>
  <si>
    <t>5.3.26</t>
  </si>
  <si>
    <t>C0163</t>
  </si>
  <si>
    <t>ARGAMASSA DE CIMENTO E AREIA PEN. TRAÇO 1:2</t>
  </si>
  <si>
    <t>5.3.27</t>
  </si>
  <si>
    <t>C0164</t>
  </si>
  <si>
    <t>ARGAMASSA DE CIMENTO E AREIA PEN. TRAÇO 1:3</t>
  </si>
  <si>
    <t>5.3.28</t>
  </si>
  <si>
    <t>C0165</t>
  </si>
  <si>
    <t>ARGAMASSA DE CIMENTO E AREIA PEN. TRAÇO 1:4</t>
  </si>
  <si>
    <t>5.3.29</t>
  </si>
  <si>
    <t>C4429</t>
  </si>
  <si>
    <t>ARGAMASSA DE CIMENTO E AREIA PEN. TRAÇO 1:5</t>
  </si>
  <si>
    <t>5.3.30</t>
  </si>
  <si>
    <t>C4430</t>
  </si>
  <si>
    <t>ARGAMASSA DE CIMENTO E AREIA PEN. TRAÇO 1:6</t>
  </si>
  <si>
    <t>5.3.31</t>
  </si>
  <si>
    <t>C3009</t>
  </si>
  <si>
    <t>ARGAMASSA DE CIMENTO E AREIA PEN. TRAÇO 1:7</t>
  </si>
  <si>
    <t>5.3.32</t>
  </si>
  <si>
    <t>C0156</t>
  </si>
  <si>
    <t>ARGAMASSA DE CIMENTO E AREIA S/PEN. C/IMPERMEAB. TRAÇO 1:2</t>
  </si>
  <si>
    <t>5.3.33</t>
  </si>
  <si>
    <t>C0157</t>
  </si>
  <si>
    <t>ARGAMASSA DE CIMENTO E AREIA S/PEN. C/IMPERMEAB. TRAÇO 1:3</t>
  </si>
  <si>
    <t>5.3.34</t>
  </si>
  <si>
    <t>C0158</t>
  </si>
  <si>
    <t>ARGAMASSA DE CIMENTO E AREIA S/PEN. C/IMPERMEAB. TRAÇO 1:4</t>
  </si>
  <si>
    <t>5.3.35</t>
  </si>
  <si>
    <t>C0159</t>
  </si>
  <si>
    <t>ARGAMASSA DE CIMENTO E AREIA S/PEN. C/IMPERMEAB. TRAÇO 1:5</t>
  </si>
  <si>
    <t>5.3.36</t>
  </si>
  <si>
    <t>C0166</t>
  </si>
  <si>
    <t>ARGAMASSA DE CIMENTO E AREIA S/PEN. TRAÇO 1:1</t>
  </si>
  <si>
    <t>5.3.37</t>
  </si>
  <si>
    <t>C0167</t>
  </si>
  <si>
    <t>ARGAMASSA DE CIMENTO E AREIA S/PEN. TRAÇO 1:1.5</t>
  </si>
  <si>
    <t>5.3.38</t>
  </si>
  <si>
    <t>C0168</t>
  </si>
  <si>
    <t>ARGAMASSA DE CIMENTO E AREIA S/PEN. TRAÇO 1:2</t>
  </si>
  <si>
    <t>5.3.39</t>
  </si>
  <si>
    <t>C0169</t>
  </si>
  <si>
    <t>ARGAMASSA DE CIMENTO E AREIA S/PEN. TRAÇO 1:2.5</t>
  </si>
  <si>
    <t>5.3.40</t>
  </si>
  <si>
    <t>C0170</t>
  </si>
  <si>
    <t>ARGAMASSA DE CIMENTO E AREIA S/PEN. TRAÇO 1:3</t>
  </si>
  <si>
    <t>5.3.41</t>
  </si>
  <si>
    <t>C0171</t>
  </si>
  <si>
    <t>ARGAMASSA DE CIMENTO E AREIA S/PEN. TRAÇO 1:4</t>
  </si>
  <si>
    <t>5.3.42</t>
  </si>
  <si>
    <t>C0172</t>
  </si>
  <si>
    <t>ARGAMASSA DE CIMENTO E AREIA S/PEN. TRAÇO 1:5</t>
  </si>
  <si>
    <t>5.3.43</t>
  </si>
  <si>
    <t>C0173</t>
  </si>
  <si>
    <t>ARGAMASSA DE CIMENTO E AREIA S/PEN. TRAÇO 1:6</t>
  </si>
  <si>
    <t>5.3.44</t>
  </si>
  <si>
    <t>C0174</t>
  </si>
  <si>
    <t>ARGAMASSA DE CIMENTO E AREIA S/PEN. TRAÇO 1:7</t>
  </si>
  <si>
    <t>5.3.45</t>
  </si>
  <si>
    <t>C3323</t>
  </si>
  <si>
    <t>ARGAMASSA DE CIMENTO E AREIA TRAÇO 1:3 COM AREIA PRODUZIDA</t>
  </si>
  <si>
    <t>5.3.46</t>
  </si>
  <si>
    <t>C3324</t>
  </si>
  <si>
    <t>ARGAMASSA DE CIMENTO E AREIA TRAÇO 1:4 COM AREIA PRODUZIDA</t>
  </si>
  <si>
    <t>5.3.47</t>
  </si>
  <si>
    <t>C0175</t>
  </si>
  <si>
    <t>ARGAMASSA DE CIMENTO E PEDRISCO TRAÇO 1:4</t>
  </si>
  <si>
    <t>5.3.48</t>
  </si>
  <si>
    <t>C3554</t>
  </si>
  <si>
    <t>MUTIRÃO MISTO - ARGAMASSA DE CIMENTO E AREIA S/PEN. TRAÇO 1:3</t>
  </si>
  <si>
    <t>5.3.49</t>
  </si>
  <si>
    <t>C3553</t>
  </si>
  <si>
    <t>MUTIRÃO MISTO - ARGAMASSA DE CIMENTO E AREIA S/PEN. TRAÇO 1:6</t>
  </si>
  <si>
    <t>5.4</t>
  </si>
  <si>
    <t>ARGAMASSA MISTA</t>
  </si>
  <si>
    <t>5.4.1</t>
  </si>
  <si>
    <t>C0185</t>
  </si>
  <si>
    <t>ARGAMASSA MISTA DE CAL EM PASTA E AREIA S/PEN. TRAÇO 1:4  C/100 KG DE CIMENTO</t>
  </si>
  <si>
    <t>5.4.2</t>
  </si>
  <si>
    <t>C0189</t>
  </si>
  <si>
    <t>ARGAMASSA MISTA DE CAL HIDR. E AREIA S/PEN. TRAÇO 1:3 C/100KG DE CIMENTO</t>
  </si>
  <si>
    <t>5.4.3</t>
  </si>
  <si>
    <t>C0192</t>
  </si>
  <si>
    <t>ARGAMASSA MISTA DE CAL HIDR. E AREIA S/PEN. TRAÇO 1:4 C/100KG DE CIMENTO</t>
  </si>
  <si>
    <t>5.4.4</t>
  </si>
  <si>
    <t>C0194</t>
  </si>
  <si>
    <t>ARGAMASSA MISTA DE CIMENTO CAL HIDR. E AREIA PEN.  TRAÇO 1:2:8</t>
  </si>
  <si>
    <t>5.4.5</t>
  </si>
  <si>
    <t>C0197</t>
  </si>
  <si>
    <t>ARGAMASSA MISTA DE CIMENTO CAL HIDR. E AREIA S/PEN. TRAÇO 1:1:4</t>
  </si>
  <si>
    <t>5.4.6</t>
  </si>
  <si>
    <t>C0205</t>
  </si>
  <si>
    <t>ARGAMASSA MISTA DE CIMENTO CAL HIDR. E AREIA S/PEN. TRAÇO 1:2:8</t>
  </si>
  <si>
    <t>5.4.7</t>
  </si>
  <si>
    <t>C0200</t>
  </si>
  <si>
    <t>ARGAMASSA MISTA DE CIMENTO CAL HIDR. E AREIA S/PEN. TRAÇO 1:2:9</t>
  </si>
  <si>
    <t>5.4.8</t>
  </si>
  <si>
    <t>C1439</t>
  </si>
  <si>
    <t>GROUT CIMENTO, CAL HIDR., AREIA E PEDRISCO  TRAÇO 1:0.1:3:2</t>
  </si>
  <si>
    <t>5.5</t>
  </si>
  <si>
    <t>ARGAMASSA INDUSTRIALIZADA</t>
  </si>
  <si>
    <t>5.5.1</t>
  </si>
  <si>
    <t>C0210</t>
  </si>
  <si>
    <t>ARGAMASSA PRÉ-FABRICADA P/REBOCO</t>
  </si>
  <si>
    <t>5.5.2</t>
  </si>
  <si>
    <t>C0211</t>
  </si>
  <si>
    <t>ARGAMASSA PRÉ-FABRICADA P/REBOCO IMITAÇÃO TRAVERTINO</t>
  </si>
  <si>
    <t>5.5.3</t>
  </si>
  <si>
    <t>C0212</t>
  </si>
  <si>
    <t>ARGAMASSA PRÉ-FABRICADA P/REBOCO TIPO MASSA RASPADA</t>
  </si>
  <si>
    <t>5.5.4</t>
  </si>
  <si>
    <t>C1848</t>
  </si>
  <si>
    <t>PASTA DE CIMENTO COLANTE</t>
  </si>
  <si>
    <t>6</t>
  </si>
  <si>
    <t>FUNDAÇÕES E  ESTRUTURAS</t>
  </si>
  <si>
    <t>6.1</t>
  </si>
  <si>
    <t>TUBULÕES A CÉU ABERTO</t>
  </si>
  <si>
    <t>6.1.1</t>
  </si>
  <si>
    <t>C0825</t>
  </si>
  <si>
    <t>CONCRETAGEM DE BASE DE TUBULÃO À CÉU ABERTO</t>
  </si>
  <si>
    <t>6.1.2</t>
  </si>
  <si>
    <t>C0826</t>
  </si>
  <si>
    <t>CONCRETAGEM DE TUBULÃO (CAMISA/ENCHIM.)   À CÉU ABERTO  D=1,20m</t>
  </si>
  <si>
    <t>6.1.3</t>
  </si>
  <si>
    <t>C0827</t>
  </si>
  <si>
    <t>CONCRETAGEM DE TUBULÃO (CAMISA/ENCHIM.)   À CÉU ABERTO  D=1,40m</t>
  </si>
  <si>
    <t>6.1.4</t>
  </si>
  <si>
    <t>C0828</t>
  </si>
  <si>
    <t>CONCRETAGEM DE TUBULÃO (CAMISA/ENCHIM.)   À CÉU ABERTO  D=1,60m</t>
  </si>
  <si>
    <t>6.1.5</t>
  </si>
  <si>
    <t>C2636</t>
  </si>
  <si>
    <t>TUBULÃO - CEU ABERTO - C/CONCRETO FCK 13.5 MPa</t>
  </si>
  <si>
    <t>6.1.6</t>
  </si>
  <si>
    <t>C2637</t>
  </si>
  <si>
    <t>TUBULÃO - CEU ABERTO - C/CONCRETO FCK 13.5 MPa C/RACHÃO</t>
  </si>
  <si>
    <t>6.1.7</t>
  </si>
  <si>
    <t>C2638</t>
  </si>
  <si>
    <t>TUBULÃO - CEU ABERTO - C/CONCRETO FCK 15 MPa</t>
  </si>
  <si>
    <t>6.1.8</t>
  </si>
  <si>
    <t>C2634</t>
  </si>
  <si>
    <t>TUBULAO - CEU ABERTO - C/CONCRETO FCK 15 MPa C/RACHÃO</t>
  </si>
  <si>
    <t>6.1.9</t>
  </si>
  <si>
    <t>C2639</t>
  </si>
  <si>
    <t>TUBULÃO - CEU ABERTO - C/CONCRETO FCK 18 MPa</t>
  </si>
  <si>
    <t>6.1.10</t>
  </si>
  <si>
    <t>C2635</t>
  </si>
  <si>
    <t>TUBULAO - CEU ABERTO - C/CONCRETO FCK 18 MPa  C/RACHÃO</t>
  </si>
  <si>
    <t>6.1.11</t>
  </si>
  <si>
    <t>C2641</t>
  </si>
  <si>
    <t>TUBULÃO - CEU ABERTO - C/CONCRETO USINADO FCK 15 MPa</t>
  </si>
  <si>
    <t>6.1.12</t>
  </si>
  <si>
    <t>C2642</t>
  </si>
  <si>
    <t>TUBULÃO - CEU ABERTO - C/CONCRETO USINADO FCK 20 MPa</t>
  </si>
  <si>
    <t>6.2</t>
  </si>
  <si>
    <t>TUBULÕES A AR COMPRIMIDO</t>
  </si>
  <si>
    <t>6.2.1</t>
  </si>
  <si>
    <t>C3148</t>
  </si>
  <si>
    <t>CONCRETAGEM DE BASES TUBULÃO AR COMPRIMIDO ATE 12m</t>
  </si>
  <si>
    <t>6.2.2</t>
  </si>
  <si>
    <t>C3147</t>
  </si>
  <si>
    <t>CONCRETAGEM DE BASES TUBULÃO AR COMPRIMIDO 12/18m</t>
  </si>
  <si>
    <t>6.2.3</t>
  </si>
  <si>
    <t>C3149</t>
  </si>
  <si>
    <t>CONCRETAGEM DE TUBULÃO (CAMISA/ENCHIM.)   AR COMP. D=1,20m  ATÉ 12m</t>
  </si>
  <si>
    <t>6.2.4</t>
  </si>
  <si>
    <t>C3150</t>
  </si>
  <si>
    <t>CONCRETAGEM DE TUBULÃO (CAMISA/ENCHIM.)   AR COMP. D=1,20m  DE 12/18m</t>
  </si>
  <si>
    <t>6.2.5</t>
  </si>
  <si>
    <t>C3151</t>
  </si>
  <si>
    <t>CONCRETAGEM DE TUBULÃO (CAMISA/ENCHIM.)   AR COMP. D=1,40m  ATÉ 12m</t>
  </si>
  <si>
    <t>6.2.6</t>
  </si>
  <si>
    <t>C3152</t>
  </si>
  <si>
    <t>CONCRETAGEM DE TUBULÃO (CAMISA/ENCHIM.)   AR COMP. D=1,40m  DE 12/18m</t>
  </si>
  <si>
    <t>6.2.7</t>
  </si>
  <si>
    <t>C3153</t>
  </si>
  <si>
    <t>CONCRETAGEM DE TUBULÃO (CAMISA/ENCHIM.)   AR COMP. D=1,60m  ATÉ 12m</t>
  </si>
  <si>
    <t>6.2.8</t>
  </si>
  <si>
    <t>C3154</t>
  </si>
  <si>
    <t>CONCRETAGEM DE TUBULÃO (CAMISA/ENCHIM.)   AR COMP. D=1,60m DE 12/18m</t>
  </si>
  <si>
    <t>6.2.9</t>
  </si>
  <si>
    <t>C0963</t>
  </si>
  <si>
    <t>CRAVAÇÃO DE CAMISA METÁLICA INCLUSIVE ESCAVAÇÃO MECÂNICA</t>
  </si>
  <si>
    <t>6.2.10</t>
  </si>
  <si>
    <t>C2643</t>
  </si>
  <si>
    <t>TUBULÃO SOB AR COMPRIMIDO - C/CONCRETO FCK 15 MPa</t>
  </si>
  <si>
    <t>6.3</t>
  </si>
  <si>
    <t>ESTACAS</t>
  </si>
  <si>
    <t>6.3.1</t>
  </si>
  <si>
    <t>C0938</t>
  </si>
  <si>
    <t>CORTE PERFIL METÁLICO ' I ' DE 10"X4"X5/8"  P/EMPREITADA</t>
  </si>
  <si>
    <t>6.3.2</t>
  </si>
  <si>
    <t>C0939</t>
  </si>
  <si>
    <t>CORTE PERFIL METÁLICO ' I '  DE 12"X5"X1/4" P/EMPREITADA</t>
  </si>
  <si>
    <t>6.3.3</t>
  </si>
  <si>
    <t>C0936</t>
  </si>
  <si>
    <t>CORTE PERFIL METÁLICO DUPLO I DE 10"X4"X5/8" P/EMPREITADA</t>
  </si>
  <si>
    <t>6.3.4</t>
  </si>
  <si>
    <t>C0937</t>
  </si>
  <si>
    <t>CORTE PERFIL METÁLICO DUPLO ' I '  DE 12"X5"X1/4" P/EMPREITADA</t>
  </si>
  <si>
    <t>6.3.5</t>
  </si>
  <si>
    <t>C1292</t>
  </si>
  <si>
    <t>ESTACA DE MADEIRA CONDIÇÕES FAVORÁVEIS D= 22cm P/6 A 8T</t>
  </si>
  <si>
    <t>6.3.6</t>
  </si>
  <si>
    <t>C1293</t>
  </si>
  <si>
    <t>ESTACA DE MADEIRA CONDIÇÕES FAVORÁVEIS D= 25cm P/8 A 10T</t>
  </si>
  <si>
    <t>6.3.7</t>
  </si>
  <si>
    <t>C1290</t>
  </si>
  <si>
    <t>ESTACA DE MADEIRA CONDIÇÕES POUCO FAVORÁVEIS D= 22cm P/6 A 8T</t>
  </si>
  <si>
    <t>6.3.8</t>
  </si>
  <si>
    <t>C1291</t>
  </si>
  <si>
    <t>ESTACA DE MADEIRA CONDIÇÕES POUCO FAVORÁVEIS D= 25cm P/8 A 10T</t>
  </si>
  <si>
    <t>6.3.9</t>
  </si>
  <si>
    <t>C4690</t>
  </si>
  <si>
    <t>ESTACA RAIZ DIÂMETRO 160mm - ATÉ 30 Tf</t>
  </si>
  <si>
    <t>6.3.10</t>
  </si>
  <si>
    <t>C4691</t>
  </si>
  <si>
    <t>ESTACA RAIZ DIÂMETRO 200mm - ATÉ 40 Tf</t>
  </si>
  <si>
    <t>6.3.11</t>
  </si>
  <si>
    <t>C4692</t>
  </si>
  <si>
    <t>ESTACA RAIZ DIÂMETRO 250mm - ATÉ 60 Tf</t>
  </si>
  <si>
    <t>6.3.12</t>
  </si>
  <si>
    <t>C4693</t>
  </si>
  <si>
    <t>ESTACA RAIZ DIÂMETRO 310mm - ATÉ 90 Tf</t>
  </si>
  <si>
    <t>6.3.13</t>
  </si>
  <si>
    <t>C4697</t>
  </si>
  <si>
    <t>ESTACA RAIZ DIÂMETRO 350mm - ATÉ 110 Tf</t>
  </si>
  <si>
    <t>6.3.14</t>
  </si>
  <si>
    <t>C4694</t>
  </si>
  <si>
    <t>ESTACA RAIZ DIÂMETRO 410mm - ATÉ 125 Tf</t>
  </si>
  <si>
    <t>6.3.15</t>
  </si>
  <si>
    <t>C4695</t>
  </si>
  <si>
    <t>ESTACA RAIZ DIÂMETRO 450mm - ATÉ 145 Tf</t>
  </si>
  <si>
    <t>6.3.16</t>
  </si>
  <si>
    <t>C4696</t>
  </si>
  <si>
    <t>ESTACA RAIZ DIÂMETRO 450mm - ATÉ 169 Tf</t>
  </si>
  <si>
    <t>6.3.17</t>
  </si>
  <si>
    <t>C4698</t>
  </si>
  <si>
    <t>PERFIL METÁLICO "I" OU "H" COM CRAVAÇÃO EMPREITADA</t>
  </si>
  <si>
    <t>6.3.18</t>
  </si>
  <si>
    <t>C4699</t>
  </si>
  <si>
    <t>SOLDA DE TOPO EM PERFIL "I" OU "H"</t>
  </si>
  <si>
    <t>6.3.19</t>
  </si>
  <si>
    <t>C2282</t>
  </si>
  <si>
    <t>SOLDA LONGITUDINAL EM PERFIL METÁLICO P/EMPREITADA</t>
  </si>
  <si>
    <t>6.4</t>
  </si>
  <si>
    <t>EMBASAMENTOS E BALDRAMES</t>
  </si>
  <si>
    <t>6.4.1</t>
  </si>
  <si>
    <t>C0054</t>
  </si>
  <si>
    <t>ALVENARIA DE EMBASAMENTO DE PEDRA ARGAMASSADA</t>
  </si>
  <si>
    <t>6.4.2</t>
  </si>
  <si>
    <t>C0055</t>
  </si>
  <si>
    <t>ALVENARIA DE EMBASAMENTO DE TIJOLO COMUM, C/ARGAMASSA MISTA C/ CAL HIDRATADA</t>
  </si>
  <si>
    <t>6.4.3</t>
  </si>
  <si>
    <t>C0056</t>
  </si>
  <si>
    <t>ALVENARIA DE EMBASAMENTO DE TIJOLO FURADO, C/ ARGAMASSA MISTA C/ CAL HIDRATADA (1:2:8)</t>
  </si>
  <si>
    <t>6.4.4</t>
  </si>
  <si>
    <t>C4592</t>
  </si>
  <si>
    <t>ALVENARIA DE EMBASAMENTO EM TIJOLO CERÂMICO FURADO C/ ARGAMASSA CIMENTO E AREIA 1:4</t>
  </si>
  <si>
    <t>6.4.5</t>
  </si>
  <si>
    <t>C0089</t>
  </si>
  <si>
    <t>ANEL DE IMPERMEABILIZAÇÃO C/ARMAÇÃO EM FERRO</t>
  </si>
  <si>
    <t>6.4.6</t>
  </si>
  <si>
    <t>C0471</t>
  </si>
  <si>
    <t>BROCA D= 20cm COM CONCRETO FCK=13.5MPa, MAIS VIGA BALDRAME 20X20cm E UMA FIADA DE BLOCO DE CONCRETO 14X19X39cm</t>
  </si>
  <si>
    <t>6.4.7</t>
  </si>
  <si>
    <t>C3604</t>
  </si>
  <si>
    <t>MUTIRÃO MISTO - ALVENARIA DE EMBASAMENTO C/TIJ. FURADO, C/ ARG. MISTA C/CAL HIDRATADA</t>
  </si>
  <si>
    <t>6.5</t>
  </si>
  <si>
    <t>FORMAS</t>
  </si>
  <si>
    <t>6.5.1</t>
  </si>
  <si>
    <t>C4713</t>
  </si>
  <si>
    <t>CONFECÇÃO DE FORMA ACRÍLICA 5MM P/ LOGOMARCAS EM PREMOLDADOS DE CONCRETO (ABRIGO PARADA DE ÔNIBUS), PARA UTIL. 40 X</t>
  </si>
  <si>
    <t>6.5.2</t>
  </si>
  <si>
    <t>C4710</t>
  </si>
  <si>
    <t>CONFECÇÃO DE FORMA METÁLICA P/ PEÇAS PREMOLDADAS DE CONCRETO (ABRIGO PARADA DE ÔNIBUS), PARA UTIL. 15 X</t>
  </si>
  <si>
    <t>6.5.3</t>
  </si>
  <si>
    <t>C2822</t>
  </si>
  <si>
    <t>FORMA CURVA CHAPA COMPENSADA PLASTIFICADA, ESP.= 12mm</t>
  </si>
  <si>
    <t>6.5.4</t>
  </si>
  <si>
    <t>C3990</t>
  </si>
  <si>
    <t>FORMA CURVA CHAPA COMPENSADA PLASTIFICADA, ESP.= 18mm</t>
  </si>
  <si>
    <t>6.5.5</t>
  </si>
  <si>
    <t>C2823</t>
  </si>
  <si>
    <t>FORMA CURVA CHAPA COMPENSADA RESINADA, ESP.=  6mm</t>
  </si>
  <si>
    <t>6.5.6</t>
  </si>
  <si>
    <t>C2824</t>
  </si>
  <si>
    <t xml:space="preserve">FORMA CURVA CHAPA COMPENSADA RESINADA, ESP.= 10mm </t>
  </si>
  <si>
    <t>6.5.7</t>
  </si>
  <si>
    <t>C2825</t>
  </si>
  <si>
    <t>FORMA CURVA CHAPA COMPENSADA RESINADA, ESP.= 12mm</t>
  </si>
  <si>
    <t>6.5.8</t>
  </si>
  <si>
    <t>C3981</t>
  </si>
  <si>
    <t>FORMA DE PAPELÃO RESINADO TIPO ESTRUTUBOS D=1,20 M  (FORNECIMENTO/MONTAGEM/DESMONTAGEM)</t>
  </si>
  <si>
    <t>6.5.9</t>
  </si>
  <si>
    <t>C1400</t>
  </si>
  <si>
    <t>FORMA DE TÁBUAS DE 1" DE 3A. P/FUNDAÇÕES UTIL. 5 X</t>
  </si>
  <si>
    <t>6.5.10</t>
  </si>
  <si>
    <t>C1401</t>
  </si>
  <si>
    <t>FORMA DE TÁBUAS DE 1" DE 3A. P/SUPERESTRUTURA - UTIL. 2 X</t>
  </si>
  <si>
    <t>6.5.11</t>
  </si>
  <si>
    <t>C3984</t>
  </si>
  <si>
    <t>FORMA INTERNA E EXTERNA PARA ESTACAS DE CONCRETO</t>
  </si>
  <si>
    <t>6.5.12</t>
  </si>
  <si>
    <t>C4158</t>
  </si>
  <si>
    <t>FORMA METÁLICA P/ PILAR</t>
  </si>
  <si>
    <t>6.5.13</t>
  </si>
  <si>
    <t>C4282</t>
  </si>
  <si>
    <t>FORMA P/ CONCRETO "IN LOCO" (APLICAÇÃO)</t>
  </si>
  <si>
    <t>6.5.14</t>
  </si>
  <si>
    <t>6.5.15</t>
  </si>
  <si>
    <t>C1404</t>
  </si>
  <si>
    <t>FORMA  P/ PEÇAS PRÉ-MOLDADAS DE CONCRETO PROTENDIDO, REVESTIDAS C/CHAPA METÁLICA, UTIL. (10 A 15 X)</t>
  </si>
  <si>
    <t>6.5.16</t>
  </si>
  <si>
    <t>C1403</t>
  </si>
  <si>
    <t>FORMA P/ PEÇAS PRÉ-MOLDADAS DE CONCRETO PROTENDIDO, REVESTIDAS C/CHAPA COMPENSADA PLASTIFICADA (12X)</t>
  </si>
  <si>
    <t>6.5.17</t>
  </si>
  <si>
    <t>C4301</t>
  </si>
  <si>
    <t>FORMA PARA CONCRETO "IN LOCO", INCLUSIVE DESFORMA</t>
  </si>
  <si>
    <t>6.5.18</t>
  </si>
  <si>
    <t>C4302</t>
  </si>
  <si>
    <t>FORMA PARA CONCRETO PRÉ-MOLDADO, INCLUSIVE DESFORMA</t>
  </si>
  <si>
    <t>6.5.19</t>
  </si>
  <si>
    <t>C1399</t>
  </si>
  <si>
    <t>FORMA PLANA CHAPA COMPENSADA PLASTIFICADA, ESP.= 12mm UTIL. 5X</t>
  </si>
  <si>
    <t>6.5.20</t>
  </si>
  <si>
    <t>C3991</t>
  </si>
  <si>
    <t>FORMA PLANA CHAPA COMPENSADA PLASTIFICADA, ESP.= 18mm UTIL. 5X</t>
  </si>
  <si>
    <t>6.5.21</t>
  </si>
  <si>
    <t>C1402</t>
  </si>
  <si>
    <t>FORMA PLANA CHAPA COMPENSADA RESINADA, ESP.= 10mm P/GALERIA  E BUEIROS CAPEADOS</t>
  </si>
  <si>
    <t>6.5.22</t>
  </si>
  <si>
    <t>C2827</t>
  </si>
  <si>
    <t>FORMA PLANA CHAPA COMPENSADA RESINADA, ESP.= 10mm UTIL. 3X</t>
  </si>
  <si>
    <t>6.5.23</t>
  </si>
  <si>
    <t>C1405</t>
  </si>
  <si>
    <t>FORMA PLANA CHAPA COMPENSADA RESINADA, ESP.= 12mm UTIL. 3 X</t>
  </si>
  <si>
    <t>6.5.24</t>
  </si>
  <si>
    <t>C4711</t>
  </si>
  <si>
    <t>MONTAGEM DE FORMA METÁLICA P/ CONCRETO PREMOLDADO (ABRIGO PARADA DE ÔNIBUS), INCL. DESFORMA</t>
  </si>
  <si>
    <t>6.5.25</t>
  </si>
  <si>
    <t>C1799</t>
  </si>
  <si>
    <t>MONTAGEM, DESMONTAGEM E REPAROS EM FORMAS P/PRE-MOLDADOS</t>
  </si>
  <si>
    <t>6.5.26</t>
  </si>
  <si>
    <t>C4759</t>
  </si>
  <si>
    <t xml:space="preserve">MONTAGEM E DESMONTAGEM DAS FORMAS/ESCORAMENTOS ESPECIAIS P/ LAJE NERVURADA INCLUSIVE DESMOLDANTE                                        
</t>
  </si>
  <si>
    <t>6.6</t>
  </si>
  <si>
    <t>ARMADURAS</t>
  </si>
  <si>
    <t>6.6.1</t>
  </si>
  <si>
    <t>C3331</t>
  </si>
  <si>
    <t>ANCORAGEM ATIVA PARA CABO COM 1 CORDOALHA DE 12,7mm</t>
  </si>
  <si>
    <t>6.6.2</t>
  </si>
  <si>
    <t>C3332</t>
  </si>
  <si>
    <t>ANCORAGEM ATIVA PARA CABO COM 2 CORDOALHA DE 12,7mm</t>
  </si>
  <si>
    <t>6.6.3</t>
  </si>
  <si>
    <t>C3333</t>
  </si>
  <si>
    <t>ANCORAGEM ATIVA PARA CABO COM 4 CORDOALHA DE 12,7mm</t>
  </si>
  <si>
    <t>6.6.4</t>
  </si>
  <si>
    <t>C3334</t>
  </si>
  <si>
    <t>ANCORAGEM ATIVA PARA CABO COM 6 CORDOALHA DE 12,7mm</t>
  </si>
  <si>
    <t>6.6.5</t>
  </si>
  <si>
    <t>C3335</t>
  </si>
  <si>
    <t>ANCORAGEM ATIVA PARA CABO COM 7 CORDOALHA DE 12,7mm</t>
  </si>
  <si>
    <t>6.6.6</t>
  </si>
  <si>
    <t>C3336</t>
  </si>
  <si>
    <t>ANCORAGEM ATIVA PARA CABO COM 12 CORDOALHA DE 12,7mm</t>
  </si>
  <si>
    <t>6.6.7</t>
  </si>
  <si>
    <t>C3337</t>
  </si>
  <si>
    <t>ANCORAGEM PASSIVA PARA CABO COM 1 CORDOALHA DE 12,7mm</t>
  </si>
  <si>
    <t>6.6.8</t>
  </si>
  <si>
    <t>C3338</t>
  </si>
  <si>
    <t>ANCORAGEM PASSIVA PARA CABO COM 2 CORDOALHA DE 12,7mm</t>
  </si>
  <si>
    <t>6.6.9</t>
  </si>
  <si>
    <t>C3339</t>
  </si>
  <si>
    <t>ANCORAGEM PASSIVA PARA CABO COM 4 CORDOALHA DE 12,7mm</t>
  </si>
  <si>
    <t>6.6.10</t>
  </si>
  <si>
    <t>C3340</t>
  </si>
  <si>
    <t xml:space="preserve">ANCORAGEM PASSIVA PARA CABO COM 6 CORDOALHA DE 12,7mm </t>
  </si>
  <si>
    <t>6.6.11</t>
  </si>
  <si>
    <t>C3341</t>
  </si>
  <si>
    <t>ANCORAGEM PASSIVA PARA CABO COM 7 CORDOALHA DE 12,7mm</t>
  </si>
  <si>
    <t>6.6.12</t>
  </si>
  <si>
    <t>C3342</t>
  </si>
  <si>
    <t>ANCORAGEM PASSIVA PARA CABO COM 12 CORDOALHA DE 12,7mm</t>
  </si>
  <si>
    <t>6.6.13</t>
  </si>
  <si>
    <t>C4132</t>
  </si>
  <si>
    <t>ARMADURA  P/ ESTACAS PRÉ-MOLDADAS DE CONCRETO (APLICAÇÃO)</t>
  </si>
  <si>
    <t>6.6.14</t>
  </si>
  <si>
    <t>6.6.15</t>
  </si>
  <si>
    <t>C0214</t>
  </si>
  <si>
    <t>ARMADURA CA-25 MÉDIA D= 6,3 A 10,0mm</t>
  </si>
  <si>
    <t>6.6.16</t>
  </si>
  <si>
    <t>C0215</t>
  </si>
  <si>
    <t>ARMADURA CA-50A GROSSA D= 12,5 A 25,0mm</t>
  </si>
  <si>
    <t>6.6.17</t>
  </si>
  <si>
    <t>C0216</t>
  </si>
  <si>
    <t>ARMADURA CA-50A MÉDIA D= 6,3 A 10,0mm</t>
  </si>
  <si>
    <t>6.6.18</t>
  </si>
  <si>
    <t>C0217</t>
  </si>
  <si>
    <t>ARMADURA CA-60 FINA D=3,40 A 6,40mm</t>
  </si>
  <si>
    <t>6.6.19</t>
  </si>
  <si>
    <t>6.6.20</t>
  </si>
  <si>
    <t>C4151</t>
  </si>
  <si>
    <t>ARMADURA DE AÇO CA 50/60</t>
  </si>
  <si>
    <t>6.6.21</t>
  </si>
  <si>
    <t>C3985</t>
  </si>
  <si>
    <t>ARMADURA DE CORDOALHA CP-190RB</t>
  </si>
  <si>
    <t>6.6.22</t>
  </si>
  <si>
    <t>C0219</t>
  </si>
  <si>
    <t>ARMADURA DE TELA DE AÇO</t>
  </si>
  <si>
    <t>6.6.23</t>
  </si>
  <si>
    <t>C0220</t>
  </si>
  <si>
    <t>ARMADURA EM TELA SOLDADA DE AÇO CA-60B</t>
  </si>
  <si>
    <t>6.6.24</t>
  </si>
  <si>
    <t>C4071</t>
  </si>
  <si>
    <t>ARMADURA EM TELA SOLDÁVEL Q-92</t>
  </si>
  <si>
    <t>6.6.25</t>
  </si>
  <si>
    <t>C4131</t>
  </si>
  <si>
    <t>ARMADURA P/ ESTACAS PRÉ-MOLDADAS DE CONCRETO (FABRICAÇÃO)</t>
  </si>
  <si>
    <t>6.6.26</t>
  </si>
  <si>
    <t>C3344</t>
  </si>
  <si>
    <t>CONFECÇÃO E COLOCAÇÃO DE CABO COM 1 CORDOALHA DE D=12,7mm COM BAINHA</t>
  </si>
  <si>
    <t>6.6.27</t>
  </si>
  <si>
    <t>C3325</t>
  </si>
  <si>
    <t>CONFECÇÃO E COLOCAÇÃO DE CABO COM 2 CORDOALHA DE D=12,7mm COM BAINHA</t>
  </si>
  <si>
    <t>6.6.28</t>
  </si>
  <si>
    <t>C3326</t>
  </si>
  <si>
    <t>CONFECÇÃO E COLOCAÇÃO DE CABO COM 4 CORDOALHA DE D=12,7mm COM BAINHA</t>
  </si>
  <si>
    <t>6.6.29</t>
  </si>
  <si>
    <t>C3327</t>
  </si>
  <si>
    <t>CONFECÇAO E COLOCAÇAO DE CABO COM 6 CORDOALHA DE D=12,7mm COM BAINHA</t>
  </si>
  <si>
    <t>6.6.30</t>
  </si>
  <si>
    <t>C3328</t>
  </si>
  <si>
    <t>CONFECÇÃO E COLOCAÇÃO DE CABO COM 7 CORDOALHAS DE D=12,7mm COM BAINHA</t>
  </si>
  <si>
    <t>6.6.31</t>
  </si>
  <si>
    <t>C3329</t>
  </si>
  <si>
    <t>CONFECÇÃO E COLOCAÇÃO DE CABO COM 12 CORDOALHAS DE D=12,7mm COM BAINHA</t>
  </si>
  <si>
    <t>6.6.32</t>
  </si>
  <si>
    <t>C3343</t>
  </si>
  <si>
    <t>PROTENSÃO E INJEÇÃO EM CABO COM CORDOALHA DE 12,7mm</t>
  </si>
  <si>
    <t>6.6.33</t>
  </si>
  <si>
    <t>C3330</t>
  </si>
  <si>
    <t>PURGADOR PARA ANCORAGEM</t>
  </si>
  <si>
    <t>6.7</t>
  </si>
  <si>
    <t>CONCRETOS</t>
  </si>
  <si>
    <t>6.7.1</t>
  </si>
  <si>
    <t>C0006</t>
  </si>
  <si>
    <t>ACABAMENTO DE SUPERFÍCIES C/DESEMPENADEIRA MECÂNICA</t>
  </si>
  <si>
    <t>6.7.2</t>
  </si>
  <si>
    <t>C0028</t>
  </si>
  <si>
    <t>ADENSAMENTO/REGULARIZAÇÃO SUP.CONCRETO RÉGUA DUPLA L=3 A 6m</t>
  </si>
  <si>
    <t>6.7.3</t>
  </si>
  <si>
    <t>C0027</t>
  </si>
  <si>
    <t>ADENSAMENTO/REGULARIZAÇÃO SUPERFICIAL DE CONCRETO C/RÉGUA SIMPLES L= 3m</t>
  </si>
  <si>
    <t>6.7.4</t>
  </si>
  <si>
    <t>C0034</t>
  </si>
  <si>
    <t>ADIÇÃO DE IMPERMEABILIZANTE PARA CONCRETO ESTRUTURAL</t>
  </si>
  <si>
    <t>6.7.5</t>
  </si>
  <si>
    <t>C0461</t>
  </si>
  <si>
    <t>BOMBEAMENTO DE CONCRETO</t>
  </si>
  <si>
    <t>6.7.6</t>
  </si>
  <si>
    <t>C0829</t>
  </si>
  <si>
    <t>CONCRETO CICLÓPICO FCK 10 MPa  COM AGREGADO PRODUZIDO (S/TRANSP)</t>
  </si>
  <si>
    <t>6.7.7</t>
  </si>
  <si>
    <t>C0830</t>
  </si>
  <si>
    <t>CONCRETO CICLÓPICO FCK 15 MPa COM AGREGADO ADQUIRIDO</t>
  </si>
  <si>
    <t>6.7.8</t>
  </si>
  <si>
    <t>C4134</t>
  </si>
  <si>
    <t>CONCRETO DE ALTO DESEMPENHO FCK &gt; 50 MPa / EXECUTADO EM CENTRAL DOSADORA</t>
  </si>
  <si>
    <t>6.7.9</t>
  </si>
  <si>
    <t>C4438</t>
  </si>
  <si>
    <t>CONCRETO FCK &gt; 30 MPa SUBMERSO C/ PLATAFORMAS, INCLUSIVE LANÇAMENTO, CURA E TRANSPORTE</t>
  </si>
  <si>
    <t>6.7.10</t>
  </si>
  <si>
    <t>C0834</t>
  </si>
  <si>
    <t>CONCRETO GROUT (ARGAMASSA AUTONIVELANTE), LANÇAMENTO E CURA</t>
  </si>
  <si>
    <t>6.7.11</t>
  </si>
  <si>
    <t>C0833</t>
  </si>
  <si>
    <t>CONCRETO GROUT C/ATÉ 50% DE PEDRISCO EM PESO, LANÇAMENTO E CURA</t>
  </si>
  <si>
    <t>6.7.12</t>
  </si>
  <si>
    <t>C4291</t>
  </si>
  <si>
    <t>CONCRETO MOLDADO "IN LOCO" FCK ACIMA DE 10 MPa, INCLUSIVE LANÇAMENTO E CURA</t>
  </si>
  <si>
    <t>6.7.13</t>
  </si>
  <si>
    <t>C4292</t>
  </si>
  <si>
    <t>CONCRETO MOLDADO "IN LOCO" FCK ACIMA DE 50 MPa, INCLUSIVE LANÇAMENTO E CURA</t>
  </si>
  <si>
    <t>6.7.14</t>
  </si>
  <si>
    <t>CONCRETO NÃO ESTRUTURAL PREPARO MANUAL</t>
  </si>
  <si>
    <t>6.7.15</t>
  </si>
  <si>
    <t>C3268</t>
  </si>
  <si>
    <t xml:space="preserve">CONCRETO P/VIBR., FCK=10MPa COM AGREGADO PRODUZIDO (S/TRANSP.) </t>
  </si>
  <si>
    <t>6.7.16</t>
  </si>
  <si>
    <t>C3269</t>
  </si>
  <si>
    <t>CONCRETO P/VIBR., FCK=13,5MPa COM AGREGADO PRODUZIDO (S/TRANSP.)</t>
  </si>
  <si>
    <t>6.7.17</t>
  </si>
  <si>
    <t>C3270</t>
  </si>
  <si>
    <t>CONCRETO P/VIBR., FCK=15MPa COM AGREGADO PRODUZIDO (S/ TRANSP.)</t>
  </si>
  <si>
    <t>6.7.18</t>
  </si>
  <si>
    <t>C3271</t>
  </si>
  <si>
    <t>CONCRETO P/VIBR., FCK=18MPA COM AGREGADO PRODUZIDO (S/ TRANSP.)</t>
  </si>
  <si>
    <t>6.7.19</t>
  </si>
  <si>
    <t>C3272</t>
  </si>
  <si>
    <t>CONCRETO P/VIBR., FCK=20MPa COM AGREGADO PRODUZIDO (S/TRANSP.)</t>
  </si>
  <si>
    <t>6.7.20</t>
  </si>
  <si>
    <t>C3273</t>
  </si>
  <si>
    <t>CONCRETO P/VIBR., FCK=25MPa COM AGREGADO PRODUZIDO (S/TRANSP.)</t>
  </si>
  <si>
    <t>6.7.21</t>
  </si>
  <si>
    <t>C3274</t>
  </si>
  <si>
    <t>CONCRETO P/VIBR., FCK=30MPa COM AGREGADO PRODUZIDO (S/TRANSP.)</t>
  </si>
  <si>
    <t>6.7.22</t>
  </si>
  <si>
    <t>CONCRETO P/VIBR., FCK=35MPa COM AGREGADO PRODUZIDO (S/TRANSP.)</t>
  </si>
  <si>
    <t>6.7.23</t>
  </si>
  <si>
    <t>C3276</t>
  </si>
  <si>
    <t>CONCRETO P/VIBR., FCK=40MPa COM AGREGADO PRODUZIDO (S/TRANSP.)</t>
  </si>
  <si>
    <t>6.7.24</t>
  </si>
  <si>
    <t>C0838</t>
  </si>
  <si>
    <t>CONCRETO P/VIBR., FCK 10 MPa COM AGREGADO ADQUIRIDO</t>
  </si>
  <si>
    <t>6.7.25</t>
  </si>
  <si>
    <t>C0839</t>
  </si>
  <si>
    <t>CONCRETO P/VIBR., FCK 13.5 MPa COM AGREGADO ADQUIRIDO</t>
  </si>
  <si>
    <t>6.7.26</t>
  </si>
  <si>
    <t>C0840</t>
  </si>
  <si>
    <t>CONCRETO P/VIBR., FCK 15 MPa COM AGREGADO ADQUIRIDO</t>
  </si>
  <si>
    <t>6.7.27</t>
  </si>
  <si>
    <t>C0841</t>
  </si>
  <si>
    <t>CONCRETO P/VIBR., FCK 18 MPa COM AGREGADO ADQUIRIDO</t>
  </si>
  <si>
    <t>6.7.28</t>
  </si>
  <si>
    <t>C0842</t>
  </si>
  <si>
    <t>CONCRETO P/VIBR., FCK 20 MPa COM AGREGADO ADQUIRIDO</t>
  </si>
  <si>
    <t>6.7.29</t>
  </si>
  <si>
    <t>C0843</t>
  </si>
  <si>
    <t>CONCRETO P/VIBR., FCK 25 MPa COM AGREGADO ADQUIRIDO</t>
  </si>
  <si>
    <t>6.7.30</t>
  </si>
  <si>
    <t>C0844</t>
  </si>
  <si>
    <t>CONCRETO P/VIBR., FCK 30 MPa COM AGREGADO ADQUIRIDO</t>
  </si>
  <si>
    <t>6.7.31</t>
  </si>
  <si>
    <t>C0845</t>
  </si>
  <si>
    <t>CONCRETO P/VIBR., FCK 35 MPa COM AGREGADO ADQUIRIDO</t>
  </si>
  <si>
    <t>6.7.32</t>
  </si>
  <si>
    <t>C0846</t>
  </si>
  <si>
    <t>CONCRETO P/VIBR., FCK 40 MPa COM AGREGADO ADQUIRIDO</t>
  </si>
  <si>
    <t>6.7.33</t>
  </si>
  <si>
    <t>C3731</t>
  </si>
  <si>
    <t>CONCRETO P/VIBR., FCK 50MPa COM AGREGADO ADQUIRIDO</t>
  </si>
  <si>
    <t>6.7.34</t>
  </si>
  <si>
    <t>C0847</t>
  </si>
  <si>
    <t>CONCRETO PRE-MISTURADO FCK=10 MPa</t>
  </si>
  <si>
    <t>6.7.35</t>
  </si>
  <si>
    <t>C0848</t>
  </si>
  <si>
    <t>CONCRETO PRE-MISTURADO FCK 15 MPa</t>
  </si>
  <si>
    <t>6.7.36</t>
  </si>
  <si>
    <t>C0849</t>
  </si>
  <si>
    <t>CONCRETO PRE-MISTURADO FCK 20 MPa</t>
  </si>
  <si>
    <t>6.7.37</t>
  </si>
  <si>
    <t>C0850</t>
  </si>
  <si>
    <t>CONCRETO PRE-MISTURADO FCK 25 MPa</t>
  </si>
  <si>
    <t>6.7.38</t>
  </si>
  <si>
    <t>C0851</t>
  </si>
  <si>
    <t>CONCRETO PRE-MISTURADO FCK 30 MPa</t>
  </si>
  <si>
    <t>6.7.39</t>
  </si>
  <si>
    <t>C0852</t>
  </si>
  <si>
    <t>CONCRETO PRE-MISTURADO FCK 35 MPa</t>
  </si>
  <si>
    <t>6.7.40</t>
  </si>
  <si>
    <t>C4169</t>
  </si>
  <si>
    <t>CONCRETO PRE-MISTURADO FCK 50 MPa</t>
  </si>
  <si>
    <t>6.7.41</t>
  </si>
  <si>
    <t>C0853</t>
  </si>
  <si>
    <t>CONCRETO PRE-MISTURADO FCK 40 MPa</t>
  </si>
  <si>
    <t>6.7.42</t>
  </si>
  <si>
    <t>C4170</t>
  </si>
  <si>
    <t>CONCRETO PRE-MISTURADO FCK 50 MPa - ALTO DESEMPENHO</t>
  </si>
  <si>
    <t>6.7.43</t>
  </si>
  <si>
    <t>C4293</t>
  </si>
  <si>
    <t>CONCRETO PRÉ-MOLDADO FCK ACIMA DE 50 MPa INCLUSIVE LANÇAMENTO, CURA E TRANSPORTE</t>
  </si>
  <si>
    <t>6.7.44</t>
  </si>
  <si>
    <t>C4768</t>
  </si>
  <si>
    <t>CONTROLE TECNOLÓGICO DE CONCRETO C/ ROMPIMENTO DE CORPO-DE-PROVA À COMPRESSÃO</t>
  </si>
  <si>
    <t>6.7.45</t>
  </si>
  <si>
    <t>C4303</t>
  </si>
  <si>
    <t>INJEÇÃO DE CONCRETO SUBMERSO C/ PLATAFORMAS</t>
  </si>
  <si>
    <t>6.7.46</t>
  </si>
  <si>
    <t>C4135</t>
  </si>
  <si>
    <t>LANÇAMENTO DE CONCRETO EM PRÉ-MOLDADO</t>
  </si>
  <si>
    <t>6.7.47</t>
  </si>
  <si>
    <t>C1603</t>
  </si>
  <si>
    <t>LANÇAMENTO E APLICAÇÃO DE CONCRETO C/ ELEVAÇÃO</t>
  </si>
  <si>
    <t>6.7.48</t>
  </si>
  <si>
    <t>C1604</t>
  </si>
  <si>
    <t>LANÇAMENTO E APLICAÇÃO DE CONCRETO S/ ELEVAÇÃO</t>
  </si>
  <si>
    <t>6.7.49</t>
  </si>
  <si>
    <t>C3531</t>
  </si>
  <si>
    <t>MUTIRÃO MISTO - CONCRETO P/VIBR., FCK 13.5 MPa COM AGREGADO ADQUIRIDO</t>
  </si>
  <si>
    <t>6.8</t>
  </si>
  <si>
    <t>ELEMENTOS DE CONCRETO PRÉ FABRICADO</t>
  </si>
  <si>
    <t>6.8.1</t>
  </si>
  <si>
    <t>C3250</t>
  </si>
  <si>
    <t>CONFECÇÃO DE BANQUETA / MEIO FIO PRÉ-MOLDADA DE CONCRETO (1,00 x 0,25 x 0,15 m)</t>
  </si>
  <si>
    <t>6.8.2</t>
  </si>
  <si>
    <t>C3251</t>
  </si>
  <si>
    <t>CONFECÇÃO DE BANQUETA / MEIO FIO  PRÉ-MOLDADA DE CONCRETO PARA VIAS URBANAS (1,00 x 0,35 x 0,15m)</t>
  </si>
  <si>
    <t>6.8.3</t>
  </si>
  <si>
    <t>C3606</t>
  </si>
  <si>
    <t>CONFECÇÃO E MONTAGEM DE ABÓBADAS PRÉ-MOLDADAS DE CONCRETO P/TERMINAL RODOVIARIO  TIPO "A"</t>
  </si>
  <si>
    <t>6.8.4</t>
  </si>
  <si>
    <t>C3609</t>
  </si>
  <si>
    <t>CONFECÇÃO E MONTAGEM DE PILAR PRÉ-MOLDADO DE CONCRETO P/TERMINAL RODOVIARIO  TIPO "A"</t>
  </si>
  <si>
    <t>6.8.5</t>
  </si>
  <si>
    <t>C3607</t>
  </si>
  <si>
    <t>CONFECÇÃO E MONTAGEM DE PÓRTICO INDICATIVO PRÉ-MOLDADO DE CONCRETO P/TERMINAL RODOVIÁRIO</t>
  </si>
  <si>
    <t>6.8.6</t>
  </si>
  <si>
    <t>C3608</t>
  </si>
  <si>
    <t>CONFECÇÃO E MONTAGEM DE SAPATA PRÉ-MOLDADA DE CONCRETO P/TERMINAL RODOVIÁRIO  TIPO "A"</t>
  </si>
  <si>
    <t>6.8.7</t>
  </si>
  <si>
    <t>C3610</t>
  </si>
  <si>
    <t>CONFECÇÃO E MONTAGEM DE VIGA CALHA PRÉ-MOLDADA DE CONCRETO P/TERMINAL RODOVIÁRIO  TIPO "A"</t>
  </si>
  <si>
    <t>6.8.8</t>
  </si>
  <si>
    <t>C3284</t>
  </si>
  <si>
    <t>ESTACAS DE CONCRETO ARMADO (2,20 x 0,10 x 0,10 M) P/ CERCAS</t>
  </si>
  <si>
    <t>6.8.9</t>
  </si>
  <si>
    <t>C4449</t>
  </si>
  <si>
    <t>LAJE PRÉ-FABRICADA P/ FÔRRO - VÃO ATÉ 2 m</t>
  </si>
  <si>
    <t>6.8.10</t>
  </si>
  <si>
    <t>C4418</t>
  </si>
  <si>
    <t>LAJE PRÉ-FABRICADA P/ FÔRRO - VÃO DE 2,01 A 3 m</t>
  </si>
  <si>
    <t>6.8.11</t>
  </si>
  <si>
    <t>C4419</t>
  </si>
  <si>
    <t>LAJE PRÉ-FABRICADA P/ FÔRRO - VÃO DE 3,01 A 4 m</t>
  </si>
  <si>
    <t>6.8.12</t>
  </si>
  <si>
    <t>C4420</t>
  </si>
  <si>
    <t>LAJE PRÉ-FABRICADA P/ FÔRRO - VÃO ACIMA DE 4,01 m</t>
  </si>
  <si>
    <t>6.8.13</t>
  </si>
  <si>
    <t>C4448</t>
  </si>
  <si>
    <t>LAJE PRÉ-FABRICADA P/ PISO - VÃO ATÉ 2 m</t>
  </si>
  <si>
    <t>6.8.14</t>
  </si>
  <si>
    <t>C4415</t>
  </si>
  <si>
    <t>LAJE PRÉ-FABRICADA P/ PISO - VÃO DE 2,01 A 3 m</t>
  </si>
  <si>
    <t>6.8.15</t>
  </si>
  <si>
    <t>C4416</t>
  </si>
  <si>
    <t>LAJE PRÉ-FABRICADA P/ PISO - VÃO DE 3,01 A 4 m</t>
  </si>
  <si>
    <t>6.8.16</t>
  </si>
  <si>
    <t>C4417</t>
  </si>
  <si>
    <t>LAJE PRÉ-FABRICADA P/ PISO - VÃO ACIMA DE 4,01 m</t>
  </si>
  <si>
    <t>6.8.17</t>
  </si>
  <si>
    <t>C4455</t>
  </si>
  <si>
    <t>LAJE PRÉ-FABRICADA TRELIÇADA P/ FÔRRO - VÃO ATÉ 2,80 m</t>
  </si>
  <si>
    <t>6.8.18</t>
  </si>
  <si>
    <t>C4456</t>
  </si>
  <si>
    <t>LAJE PRÉ-FABRICADA TRELIÇADA P/ FÔRRO - VÃO  DE 2,81 A 3,80 m</t>
  </si>
  <si>
    <t>6.8.19</t>
  </si>
  <si>
    <t>C4457</t>
  </si>
  <si>
    <t>LAJE PRÉ-FABRICADA TRELIÇADA P/ FÔRRO - VÃO  DE 3,81 A 4,80 m</t>
  </si>
  <si>
    <t>6.8.20</t>
  </si>
  <si>
    <t>C4458</t>
  </si>
  <si>
    <t>LAJE PRÉ-FABRICADA TRELIÇADA P/ FÔRRO - VÃO  ACIMA DE 4,81 m</t>
  </si>
  <si>
    <t>6.8.21</t>
  </si>
  <si>
    <t>C4450</t>
  </si>
  <si>
    <t>LAJE PRÉ-FABRICADA TRELIÇADA P/ PISO - VÃO ATÉ 1,80 m</t>
  </si>
  <si>
    <t>6.8.22</t>
  </si>
  <si>
    <t>C4451</t>
  </si>
  <si>
    <t>LAJE PRÉ-FABRICADA TRELIÇADA P/ PISO - VÃO DE 1,81 A 2,80 m</t>
  </si>
  <si>
    <t>6.8.23</t>
  </si>
  <si>
    <t>C4452</t>
  </si>
  <si>
    <t>LAJE PRÉ-FABRICADA TRELIÇADA P/ PISO - VÃO DE 2,81 A 3,80 m</t>
  </si>
  <si>
    <t>6.8.24</t>
  </si>
  <si>
    <t>C4453</t>
  </si>
  <si>
    <t>LAJE PRÉ-FABRICADA TRELIÇADA P/ PISO - VÃO DE 3,81 A 4,80 m</t>
  </si>
  <si>
    <t>6.8.25</t>
  </si>
  <si>
    <t>C4454</t>
  </si>
  <si>
    <t>LAJE PRÉ-FABRICADA TRELIÇADA P/ PISO - VÃO ACIMA DE 4,81 m</t>
  </si>
  <si>
    <t>6.8.26</t>
  </si>
  <si>
    <t>C2881</t>
  </si>
  <si>
    <t>MONTAGEM DE ANEL PRÉ-MOLDADO D=0,60m, h=0,50m</t>
  </si>
  <si>
    <t>6.8.27</t>
  </si>
  <si>
    <t>C3459</t>
  </si>
  <si>
    <t>MONTAGEM  DE ANEL PRÉ-MOLDADO D=1,00m  h=0,50m</t>
  </si>
  <si>
    <t>6.8.28</t>
  </si>
  <si>
    <t>C4598</t>
  </si>
  <si>
    <t>MONTAGEM DE ANEL PREMOLDADO D=1,20m h=0,50m MSD FUNASA TIPO 10 (MATERIAL E EXECUÇÃO)</t>
  </si>
  <si>
    <t>6.8.29</t>
  </si>
  <si>
    <t>C3460</t>
  </si>
  <si>
    <t>MONTAGEM  DE ANEL PRÉ-MOLDADO D=1,50m  h=0,50m</t>
  </si>
  <si>
    <t>6.8.30</t>
  </si>
  <si>
    <t>C2882</t>
  </si>
  <si>
    <t>MONTAGEM DE ANEL PRÉ-MOLDADO P/DECANTO DIGESTOR/FILTRO ANAERÓBIO</t>
  </si>
  <si>
    <t>6.8.31</t>
  </si>
  <si>
    <t>C2883</t>
  </si>
  <si>
    <t>MONTAGEM DE CALHA VERTEDOURA PRÉ-MOLDADA P/FILTRO ANAERÓBIO</t>
  </si>
  <si>
    <t>6.8.32</t>
  </si>
  <si>
    <t>C2884</t>
  </si>
  <si>
    <t>MONTAGEM DE CÂMARA DE DECANTAÇÃO PRÉ-MOLDADA</t>
  </si>
  <si>
    <t>6.8.33</t>
  </si>
  <si>
    <t>C2885</t>
  </si>
  <si>
    <t>MONTAGEM DE TAMPA DE FECHAMENTO/LAJE DE FUNDO P/ANEL D=600MM</t>
  </si>
  <si>
    <t>6.8.34</t>
  </si>
  <si>
    <t>C2886</t>
  </si>
  <si>
    <t>MONTAGEM DE TAMPA PRÉ-MOLDADA P/DECANTO/FILTRO/FUNDO FALSO</t>
  </si>
  <si>
    <t>6.8.35</t>
  </si>
  <si>
    <t>C3289</t>
  </si>
  <si>
    <t>MOURÃO DE CONCRETO (2,20 x 0,15 x 0,15 M)</t>
  </si>
  <si>
    <t>6.8.36</t>
  </si>
  <si>
    <t>C1838</t>
  </si>
  <si>
    <t>PAINEL PROTENDIDO P/PISOS/PAREDES DE VEDAÇÃO ESP.=10cm</t>
  </si>
  <si>
    <t>6.8.37</t>
  </si>
  <si>
    <t>C1839</t>
  </si>
  <si>
    <t>PAINEL PROTENDIDO P/PISOS/PAREDES DE VEDAÇÃO ESP.=15cm</t>
  </si>
  <si>
    <t>6.8.38</t>
  </si>
  <si>
    <t>C1840</t>
  </si>
  <si>
    <t>PAINEL PROTENDIDO P/PISOS/PAREDES DE VEDAÇÃO ESP.=20cm</t>
  </si>
  <si>
    <t>6.8.39</t>
  </si>
  <si>
    <t>C1841</t>
  </si>
  <si>
    <t>PAINEL PROTENDIDO P/PISOS/PAREDES DE VEDAÇÃO ESP.=25cm</t>
  </si>
  <si>
    <t>6.8.40</t>
  </si>
  <si>
    <t>C1842</t>
  </si>
  <si>
    <t>PAINEL-COBERTURA DE CONCRETO CELULAR AUTOCLAVADO ARMADO, C/ DIMENSÕES 7,5X40X280cm</t>
  </si>
  <si>
    <t>6.8.41</t>
  </si>
  <si>
    <t>C1843</t>
  </si>
  <si>
    <t>PAINEL-LAJE DE CONCRETO CELULAR AUTOCLAVADO, C/ DIMENSÕES 10X40X280cm</t>
  </si>
  <si>
    <t>6.8.42</t>
  </si>
  <si>
    <t>C1899</t>
  </si>
  <si>
    <t>PEÇAS PRÉ- MOLDADAS (PM) DE CONCRETO, ESP.= 3cm</t>
  </si>
  <si>
    <t>6.8.43</t>
  </si>
  <si>
    <t>C1900</t>
  </si>
  <si>
    <t>PEÇAS PRÉ- MOLDADAS (PM) DE CONCRETO, ESP.= 4cm</t>
  </si>
  <si>
    <t>6.8.44</t>
  </si>
  <si>
    <t>C1901</t>
  </si>
  <si>
    <t>PEÇAS PRÉ- MOLDADAS (PM) DE CONCRETO, ESP.= 5cm</t>
  </si>
  <si>
    <t>6.8.45</t>
  </si>
  <si>
    <t>C1886</t>
  </si>
  <si>
    <t>PÉRGOLAS PRÉ-MOLDADAS (PM) DE CONCRETO, ESP.= 5cm</t>
  </si>
  <si>
    <t>6.9</t>
  </si>
  <si>
    <t>JUNTA DE DILATAÇÃO</t>
  </si>
  <si>
    <t>6.9.1</t>
  </si>
  <si>
    <t>C1418</t>
  </si>
  <si>
    <t>FUNGENBAND P/ JUNTAS DE DILATAÇÃO</t>
  </si>
  <si>
    <t>6.9.2</t>
  </si>
  <si>
    <t>C4073</t>
  </si>
  <si>
    <t>JUNTA ASFÁLTICA NAS PLACAS DOS TALUDES DAS LAGOAS (SEÇÃO 1,5 x 3,0 cm)</t>
  </si>
  <si>
    <t>6.9.3</t>
  </si>
  <si>
    <t>C3732</t>
  </si>
  <si>
    <t>JUNTA DE DILATAÇÃO À BASE DE MASTIQUE (1.00 x 1.00cm)</t>
  </si>
  <si>
    <t>6.9.4</t>
  </si>
  <si>
    <t>C3993</t>
  </si>
  <si>
    <t>JUNTA DE MOVIMENTAÇÃO TIPO JEENE</t>
  </si>
  <si>
    <t>6.9.5</t>
  </si>
  <si>
    <t>C4209</t>
  </si>
  <si>
    <t>JUNTA DILATAÇÃO COM CORDA DE SISAL E ASFALTO OXIDADO (SEÇÃO 1,5 x 3 cm)</t>
  </si>
  <si>
    <t>6.9.6</t>
  </si>
  <si>
    <t>C4305</t>
  </si>
  <si>
    <t>JUNTA JEENE JJ 5070 VV</t>
  </si>
  <si>
    <t>6.9.7</t>
  </si>
  <si>
    <t>C3090</t>
  </si>
  <si>
    <t>JUNTA TRAFLEX-TR-CS DA MAPEL OU SIMILAR</t>
  </si>
  <si>
    <t>6.9.8</t>
  </si>
  <si>
    <t>C4571</t>
  </si>
  <si>
    <t>MASTIQUE BETUMINOSO MODIFICADO COM POLIURETANO, TIXOTRÓPICO, BICOMPONENTE PARA JUNTA DE DILATAÇÃO</t>
  </si>
  <si>
    <t>6.9.9</t>
  </si>
  <si>
    <t>C1814</t>
  </si>
  <si>
    <t>NEOPRENE P/ JUNTAS DE DILATAÇÃO</t>
  </si>
  <si>
    <t>6.9.10</t>
  </si>
  <si>
    <t>C2268</t>
  </si>
  <si>
    <t>SELANTE ELASTRÔMETRO P/ JUNTA DE DILATAÇÃO</t>
  </si>
  <si>
    <t>6.10</t>
  </si>
  <si>
    <t>RECUPERAÇÃO ESTRUTURAL</t>
  </si>
  <si>
    <t>6.10.1</t>
  </si>
  <si>
    <t>C0005</t>
  </si>
  <si>
    <t>ACABAMENTO DE PEDREIRO</t>
  </si>
  <si>
    <t>6.10.2</t>
  </si>
  <si>
    <t>C0094</t>
  </si>
  <si>
    <t>APICOAMENTO EM CONCRETO/PREPARO DA SUPERFÍCIE</t>
  </si>
  <si>
    <t>6.10.3</t>
  </si>
  <si>
    <t>C0098</t>
  </si>
  <si>
    <t>APLICAÇÃO DE ADESIVO ESTRUTURAL BASE EPOXI</t>
  </si>
  <si>
    <t>6.10.4</t>
  </si>
  <si>
    <t>C0809</t>
  </si>
  <si>
    <t>COLOCAÇÃO DE INJETORES</t>
  </si>
  <si>
    <t>6.10.5</t>
  </si>
  <si>
    <t>C3156</t>
  </si>
  <si>
    <t>CONCRETO PROJETADO (MEDIDO NA MÁQUINA 35MPa)</t>
  </si>
  <si>
    <t>6.10.6</t>
  </si>
  <si>
    <t>C0929</t>
  </si>
  <si>
    <t>CORTE EM CONCRETO DETERIORADO</t>
  </si>
  <si>
    <t>6.10.7</t>
  </si>
  <si>
    <t>C3083</t>
  </si>
  <si>
    <t>EXECUÇÃO DE FUROS EM CONCRETO C/BROCA 1/2"&lt;= D &lt;=1"</t>
  </si>
  <si>
    <t>6.10.8</t>
  </si>
  <si>
    <t>C3082</t>
  </si>
  <si>
    <t>EXECUÇÃO DE FUROS EM CONCRETO C/BROCA 1"&lt; D &lt;=1 1/2"</t>
  </si>
  <si>
    <t>6.10.9</t>
  </si>
  <si>
    <t>C4410</t>
  </si>
  <si>
    <t>EXECUÇÃO DE FURO EM CONCRETO COM BROCA - Ø 1 1/2" A 2"</t>
  </si>
  <si>
    <t>6.10.10</t>
  </si>
  <si>
    <t>C3084</t>
  </si>
  <si>
    <t>EXECUÇÃO DE PINGADEIRAS</t>
  </si>
  <si>
    <t>6.10.11</t>
  </si>
  <si>
    <t>C3467</t>
  </si>
  <si>
    <t>FORNECIMENTO E COLOCAÇÃO DE CHUMBADOR PARABOULT DE  3/4" a 1"</t>
  </si>
  <si>
    <t>6.10.12</t>
  </si>
  <si>
    <t>C2830</t>
  </si>
  <si>
    <t>FORNECIMENTO E CRAVAÇÃO DE PINOS C/PISTOLA P/FIXAÇÃO DE TELA</t>
  </si>
  <si>
    <t>6.10.13</t>
  </si>
  <si>
    <t>C1523</t>
  </si>
  <si>
    <t>JATEAMENTO DE AR COMPRIMIDO, P/LIMPEZA DE SUPERFÍCIES</t>
  </si>
  <si>
    <t>6.10.14</t>
  </si>
  <si>
    <t>C1524</t>
  </si>
  <si>
    <t>JATEAMENTO DE AREIA À SECO EM SUPERFÍCIES</t>
  </si>
  <si>
    <t>6.10.15</t>
  </si>
  <si>
    <t>C3091</t>
  </si>
  <si>
    <t>LIMPEZA COM JATO DE AREIA/ÁGUA</t>
  </si>
  <si>
    <t>6.10.16</t>
  </si>
  <si>
    <t>C3095</t>
  </si>
  <si>
    <t>LIMPEZA DE SUPERFÍCIE C/ ESCOVA DE AÇO</t>
  </si>
  <si>
    <t>6.10.17</t>
  </si>
  <si>
    <t>C2900</t>
  </si>
  <si>
    <t>PINTURA PROTEÇÃO C/INIBIDOR MIGRATÓRIO CORROSÃO, 3 DEMÃOS</t>
  </si>
  <si>
    <t>6.10.18</t>
  </si>
  <si>
    <t>C4738</t>
  </si>
  <si>
    <t>RECUPERAÇÃO CONCRETO, C/REFORÇO E RECONSTITUIÇÃO “GROUNT”, ESP.=60MM</t>
  </si>
  <si>
    <t>6.10.19</t>
  </si>
  <si>
    <t>C4737</t>
  </si>
  <si>
    <t xml:space="preserve">RECUPERAÇÃO CONCRETO, C/MICROCONCRETO FLUIDO, ESP.=300MM
</t>
  </si>
  <si>
    <t>6.10.20</t>
  </si>
  <si>
    <t>C4739</t>
  </si>
  <si>
    <t>RECUPERAÇÃO CONCRETO, S/REFORÇO E RECONSTITUIÇÃO “GROUNT”, ESP.=60MM</t>
  </si>
  <si>
    <t>6.10.21</t>
  </si>
  <si>
    <t>C4740</t>
  </si>
  <si>
    <t>RECUPERAÇÃO CONCRETO, S/REFORÇO RECONSTITUIÇÃO C/ ARGAMASSA POLIMÉRICA ESP.=25MM</t>
  </si>
  <si>
    <t>6.10.22</t>
  </si>
  <si>
    <t>C4741</t>
  </si>
  <si>
    <t>RECUPERAÇÃO CONCRETO, SÓ REFORÇO DA ARMADURA</t>
  </si>
  <si>
    <t>6.10.23</t>
  </si>
  <si>
    <t>C3102</t>
  </si>
  <si>
    <t>RECUPERAÇÃO DE GUARDA CORPO</t>
  </si>
  <si>
    <t>6.10.24</t>
  </si>
  <si>
    <t>C3106</t>
  </si>
  <si>
    <t>REPOSIÇÃO DE ARMADURA OXIDADA (REFORÇO, FORNECIMENTO, DOBBRAGEM E COLOCAÇÃO)</t>
  </si>
  <si>
    <t>6.10.25</t>
  </si>
  <si>
    <t>C3114</t>
  </si>
  <si>
    <t>SELAGEM DE FISSURAS C/ INJEÇÃO DE RESINAS</t>
  </si>
  <si>
    <t>6.11</t>
  </si>
  <si>
    <t>RASGO EM CONCRETO  PARA TUBULAÇÕES</t>
  </si>
  <si>
    <t>6.11.1</t>
  </si>
  <si>
    <t>C2098</t>
  </si>
  <si>
    <t>RASGO EM CONCRETO P/TUBULAÇÕES D=15 A 25mm (1/2" A 1")</t>
  </si>
  <si>
    <t>6.11.2</t>
  </si>
  <si>
    <t>C2099</t>
  </si>
  <si>
    <t>RASGO EM CONCRETO P/TUBULAÇÕES D=32 A 50mm (1 1/4" A 2")</t>
  </si>
  <si>
    <t>6.11.3</t>
  </si>
  <si>
    <t>C2100</t>
  </si>
  <si>
    <t>RASGO EM CONCRETO P/TUBULAÇÕES D=65 A 100mm (2 1/2" A 4")</t>
  </si>
  <si>
    <t>6.12</t>
  </si>
  <si>
    <t>OUTROS ELEMENTOS</t>
  </si>
  <si>
    <t>6.12.1</t>
  </si>
  <si>
    <t>C0090</t>
  </si>
  <si>
    <t>APARELHO DE APOIO EM NEOPRENE</t>
  </si>
  <si>
    <t>6.12.2</t>
  </si>
  <si>
    <t>C3402</t>
  </si>
  <si>
    <t>BLOCO DE ANCORAGEM EM CONCRETO CICLÓPICO</t>
  </si>
  <si>
    <t>6.12.3</t>
  </si>
  <si>
    <t>C3403</t>
  </si>
  <si>
    <t>BLOCO DE ANCORAGEM EM CONCRETO SIMPLES FCK=10MPa</t>
  </si>
  <si>
    <t>6.12.4</t>
  </si>
  <si>
    <t>C3404</t>
  </si>
  <si>
    <t>BLOCO DE ANCORAGEM EM CONCRETO ESTRUTURAL FCK=15MPa</t>
  </si>
  <si>
    <t>6.12.5</t>
  </si>
  <si>
    <t>C4098</t>
  </si>
  <si>
    <t>BLOCO DE POLIESTIRENO EXPANDIDO (ISOPOR) EM CAIXÃO PERDIDO</t>
  </si>
  <si>
    <t>6.12.6</t>
  </si>
  <si>
    <t>C4379</t>
  </si>
  <si>
    <t>CANTONEIRA EM AÇO (6 x 6 x 1/2") - FORNECIMENTO E COLOCAÇÃO</t>
  </si>
  <si>
    <t>6.12.7</t>
  </si>
  <si>
    <t>C3068</t>
  </si>
  <si>
    <t>DRENO DE PVC D= 75mm</t>
  </si>
  <si>
    <t>6.12.8</t>
  </si>
  <si>
    <t>C4297</t>
  </si>
  <si>
    <t>DRENOS DE PVC D=75mm</t>
  </si>
  <si>
    <t>6.12.9</t>
  </si>
  <si>
    <t>C3069</t>
  </si>
  <si>
    <t>DRENO DE PVC D=100mm</t>
  </si>
  <si>
    <t>6.12.10</t>
  </si>
  <si>
    <t>C4326</t>
  </si>
  <si>
    <t>FORNECIMENTO E COLOCAÇÃO DE CANTONEIRA EM AÇO SAC (3"X3"X5/16")</t>
  </si>
  <si>
    <t>6.12.11</t>
  </si>
  <si>
    <t>C3088</t>
  </si>
  <si>
    <t>FORNECIMENTO E COLOCAÇÃO DE CANTONEIRA DE FERRO (4"X4"X3/8")</t>
  </si>
  <si>
    <t>6.12.12</t>
  </si>
  <si>
    <t>C2829</t>
  </si>
  <si>
    <t>FORNECIMENTO E COLOCAÇÃO DE ISOPOR 20MM (PLACA DE 1,20 X 0,60M)</t>
  </si>
  <si>
    <t xml:space="preserve"> M2</t>
  </si>
  <si>
    <t>6.12.13</t>
  </si>
  <si>
    <t>C3089</t>
  </si>
  <si>
    <t>GUARDA CORPO (VARANDA)</t>
  </si>
  <si>
    <t>6.12.14</t>
  </si>
  <si>
    <t>C1094</t>
  </si>
  <si>
    <t>MONTAGEM DE APOIO AOS PÓRTICOS</t>
  </si>
  <si>
    <t>7</t>
  </si>
  <si>
    <t>CONTENÇÕES</t>
  </si>
  <si>
    <t>7.1</t>
  </si>
  <si>
    <t>ENROCAMENTO E PROTEÇÃO DE TALUDES</t>
  </si>
  <si>
    <t>7.1.1</t>
  </si>
  <si>
    <t>C3077</t>
  </si>
  <si>
    <t>ENROCAMENTO DE PEDRA ARRUMADA (PRODUZIDA) (S/TRANSPORTE)</t>
  </si>
  <si>
    <t>7.1.2</t>
  </si>
  <si>
    <t>C2764</t>
  </si>
  <si>
    <t>ENROCAMENTO DE PEDRA DE MÃO ARRUMADA (ADQUIRIDA)</t>
  </si>
  <si>
    <t>7.1.3</t>
  </si>
  <si>
    <t>C2765</t>
  </si>
  <si>
    <t>ENROCAMENTO DE PEDRA DE MÃO JOGADA (ADQUIRIDA)</t>
  </si>
  <si>
    <t>7.1.4</t>
  </si>
  <si>
    <t>C3078</t>
  </si>
  <si>
    <t>ENROCAMENTO DE PEDRA JOGADA (PRODUZIDA) (S/TRANSPORTE)</t>
  </si>
  <si>
    <t>7.1.5</t>
  </si>
  <si>
    <t>C3079</t>
  </si>
  <si>
    <t>ENROCAMENTO DE PEDRA JOGADA DE CORTE DE 3.ª CATEGORIA (S/TRANSPORTE)</t>
  </si>
  <si>
    <t>7.2</t>
  </si>
  <si>
    <t>ENSECADEIRAS</t>
  </si>
  <si>
    <t>7.2.1</t>
  </si>
  <si>
    <t>C2767</t>
  </si>
  <si>
    <t>ENSECADEIRA COM SACOS DE AREIA, S/ FORNECIMENTO DE AREIA</t>
  </si>
  <si>
    <t>7.2.2</t>
  </si>
  <si>
    <t>C1244</t>
  </si>
  <si>
    <t>ENSECADEIRA DE PAREDE SIMPLES</t>
  </si>
  <si>
    <t>7.2.3</t>
  </si>
  <si>
    <t>C1243</t>
  </si>
  <si>
    <t>ENSECADEIRA DE PAREDE DUPLA</t>
  </si>
  <si>
    <t>7.3</t>
  </si>
  <si>
    <t>MURO DE ARRIMO</t>
  </si>
  <si>
    <t>7.3.1</t>
  </si>
  <si>
    <t>C1808</t>
  </si>
  <si>
    <t>MURO DE ARRIMO C/ BLOCOS DE CONCRETO ARTICULADO (30X15X28)cm</t>
  </si>
  <si>
    <t>7.3.2</t>
  </si>
  <si>
    <t>C1809</t>
  </si>
  <si>
    <t>MURO DE ARRIMO C/ BLOCOS DE CONCRETO ARTICULADO (60X45X15)cm  C/INJEÇÃO ATÉ 2,5m</t>
  </si>
  <si>
    <t>7.3.3</t>
  </si>
  <si>
    <t>C1810</t>
  </si>
  <si>
    <t>MURO DE ARRIMO C/GABIÃO, ALTURA 2m</t>
  </si>
  <si>
    <t>7.3.4</t>
  </si>
  <si>
    <t>C1811</t>
  </si>
  <si>
    <t>MURO DE ARRIMO C/GABIÃO, ALTURA 4m</t>
  </si>
  <si>
    <t>7.4</t>
  </si>
  <si>
    <t>GABIÕES</t>
  </si>
  <si>
    <t>7.4.1</t>
  </si>
  <si>
    <t>C2763</t>
  </si>
  <si>
    <t>ENCHIMENTO DE GABIÃO COM PEDRA DE MÃO</t>
  </si>
  <si>
    <t>7.4.2</t>
  </si>
  <si>
    <t>C1317</t>
  </si>
  <si>
    <t>ESTIVAS - ESTRUTURAS SUBMERSAS C/GABIÕES-SACO ALT.= 1m</t>
  </si>
  <si>
    <t>7.4.3</t>
  </si>
  <si>
    <t>C1422</t>
  </si>
  <si>
    <t>GABIÃO COLCHÃO ESP.= 30cm</t>
  </si>
  <si>
    <t>7.4.4</t>
  </si>
  <si>
    <t>C1420</t>
  </si>
  <si>
    <t>GABIÃO P/EXECUÇÃO DE OBRAS</t>
  </si>
  <si>
    <t>7.4.5</t>
  </si>
  <si>
    <t>C2834</t>
  </si>
  <si>
    <t>GABIÃO TELA GALV. REVEST. PVC TIPO CAIXA ALT.=0,50m</t>
  </si>
  <si>
    <t>7.4.6</t>
  </si>
  <si>
    <t>C2835</t>
  </si>
  <si>
    <t>GABIÃO TELA GALV. REVEST. PVC TIPO CAIXA ALT.=1,00m</t>
  </si>
  <si>
    <t>7.4.7</t>
  </si>
  <si>
    <t>C2836</t>
  </si>
  <si>
    <t>GABIÃO TELA GALV. REVEST. PVC TIPO COLCHÃO RENO ALT.=0,17m</t>
  </si>
  <si>
    <t>7.4.8</t>
  </si>
  <si>
    <t>C2837</t>
  </si>
  <si>
    <t>GABIÃO TELA GALV. REVEST. PVC TIPO COLCHÃO RENO ALT.=0,23m</t>
  </si>
  <si>
    <t>7.4.9</t>
  </si>
  <si>
    <t>C2838</t>
  </si>
  <si>
    <t>GABIÃO TELA GALV. REVEST. PVC TIPO COLCHÃO RENO ALT.=0,30m</t>
  </si>
  <si>
    <t>8</t>
  </si>
  <si>
    <t>PAREDES E PAINÉIS</t>
  </si>
  <si>
    <t>8.1</t>
  </si>
  <si>
    <t>ALVENARIA DE ELEVAÇÃO</t>
  </si>
  <si>
    <t>8.1.1</t>
  </si>
  <si>
    <t>C0047</t>
  </si>
  <si>
    <t>ALVENARIA DE BLOCO CERÂMICO FURADO (9x19x39)cm  C/ARGAMASSA MISTA DE CAL HIDRATADA, ESP=9 cm</t>
  </si>
  <si>
    <t>8.1.2</t>
  </si>
  <si>
    <t>C0046</t>
  </si>
  <si>
    <t>ALVENARIA DE BLOCO CERÂMICO FURADO (19x19x39)cm C/ARGAMASSA MISTA DE CAL HIDRATADA ESP=19 cm</t>
  </si>
  <si>
    <t>8.1.3</t>
  </si>
  <si>
    <t>C3612</t>
  </si>
  <si>
    <t>ALVENARIA DE BLOCO DE CONCRETO TIPO STONE CINZA (14x19x49)cm C/ARGAMASSA MISTA DE CAL HIDRATADA ESP=</t>
  </si>
  <si>
    <t>8.1.4</t>
  </si>
  <si>
    <t>C3613</t>
  </si>
  <si>
    <t>ALVENARIA DE BLOCO DE CONCRETO TIPO STONE COLORIDO (14x19x49)cm C/ARGAMASSA MISTA DE CAL HIDRATADA E</t>
  </si>
  <si>
    <t>8.1.5</t>
  </si>
  <si>
    <t>C0049</t>
  </si>
  <si>
    <t>ALVENARIA DE BLOCO  DE CONCRETO (6,7x19x39)cm C/ARGAMASSA  MISTA DE CAL HIDRATADA ESP=6,7 c</t>
  </si>
  <si>
    <t>8.1.6</t>
  </si>
  <si>
    <t>C3743</t>
  </si>
  <si>
    <t>ALVENARIA DE BLOCO DE CONCRETO (9x19x39)cm C/ARGAMASSA MISTA DE CAL HIDRATADA ESP=9 cm</t>
  </si>
  <si>
    <t>8.1.7</t>
  </si>
  <si>
    <t>C3744</t>
  </si>
  <si>
    <t>ALVENARIA DE BLOCO DE CONCRETO (14x19x39)cm C/ARGAMASSA MISTA DE CAL HIDRATADA ESP=14 cm</t>
  </si>
  <si>
    <t>8.1.8</t>
  </si>
  <si>
    <t>C0048</t>
  </si>
  <si>
    <t>ALVENARIA DE BLOCO DE CONCRETO (19x19x39)cm C/ARGAMASSA MISTA DE CAL HIDRATADA ESP=19 cm</t>
  </si>
  <si>
    <t>8.1.9</t>
  </si>
  <si>
    <t>C0050</t>
  </si>
  <si>
    <t>ALVENARIA DE BLOCO DE VIDRO C/ARGAMASSA MISTA DE CAL HIDRATADA ESP=10 cm</t>
  </si>
  <si>
    <t>8.1.10</t>
  </si>
  <si>
    <t>C0073</t>
  </si>
  <si>
    <t>ALVENARIA DE TIJOLO CERÂMICO FURADO (9x19x19)cm C/ARGAMASSA MISTA DE CAL HIDRATADA ESP.=10cm (1:2:8)</t>
  </si>
  <si>
    <t>8.1.11</t>
  </si>
  <si>
    <t>C0074</t>
  </si>
  <si>
    <t>ALVENARIA DE TIJOLO CERÂMICO FURADO (9x19x19)cm C/ARGAMASSA MISTA DE CAL HIDRATADA ESP=20 cm</t>
  </si>
  <si>
    <t>8.1.12</t>
  </si>
  <si>
    <t>C3658</t>
  </si>
  <si>
    <t>ALVENARIA DE TIJOLO CERÂMICO FURADO (9x19x19)cm C/ARGAMASSA MISTA DE CAL HIDRATADA, ESP=30cm</t>
  </si>
  <si>
    <t>8.1.13</t>
  </si>
  <si>
    <t>C0075</t>
  </si>
  <si>
    <t>ALVENARIA DE TIJOLO COMUM C/ARGAMASSA MISTA DE CAL HIDRATADA 1:2:8   ESP=5 cm</t>
  </si>
  <si>
    <t>8.1.14</t>
  </si>
  <si>
    <t>C0076</t>
  </si>
  <si>
    <t>ALVENARIA DE TIJOLO COMUM C/ARGAMASSA MISTA DE CAL HIDRATADA 1:2:8   ESP=10 cm</t>
  </si>
  <si>
    <t>8.1.15</t>
  </si>
  <si>
    <t>C0077</t>
  </si>
  <si>
    <t>ALVENARIA DE TIJOLO COMUM C/ARGAMASSA MISTA DE CAL HIDRATADA 1:2:8   ESP=20 cm</t>
  </si>
  <si>
    <t>8.1.16</t>
  </si>
  <si>
    <t>C0078</t>
  </si>
  <si>
    <t>ALVENARIA DE TIJOLO COMUM C/ARGAMASSA MISTA DE CAL HIDRATADA 1:2:8   ESP=30 cm</t>
  </si>
  <si>
    <t>8.1.17</t>
  </si>
  <si>
    <t>C3614</t>
  </si>
  <si>
    <t>ALVENARIA DE TIJOLO MACIÇO APARENTE (23x11x5)cm C/ARGAMASSA MISTA DE CAL HIDRATADA, ESP=11 cm</t>
  </si>
  <si>
    <t>8.1.18</t>
  </si>
  <si>
    <t>C3615</t>
  </si>
  <si>
    <t>ALVENARIA DE TIJOLO MACIÇO APARENTE (23x11x5)cm C/ARGAMASSA MISTA DE CAL HIDRATADA ESP=22 cm</t>
  </si>
  <si>
    <t>8.1.19</t>
  </si>
  <si>
    <t>C0061</t>
  </si>
  <si>
    <t>ALVENARIA DE TIJOLO REFRATÁRIO 1/2 VEZ C/ARGAMASSA 1:4+100 Kg CIMENTO</t>
  </si>
  <si>
    <t>8.1.20</t>
  </si>
  <si>
    <t>C0060</t>
  </si>
  <si>
    <t>ALVENARIA DE TIJOLO REFRATÁRIO 1 VEZ C/ARGAMASSA 1:4+100 Kg CIMENTO</t>
  </si>
  <si>
    <t>8.1.21</t>
  </si>
  <si>
    <t>C3533</t>
  </si>
  <si>
    <t>MUTIRÃO MISTO - ALVENARIA DE TIJOLO CERÂMICO FURADO (9X19X19)cm ARGAMASSA MISTA DE CAL HIDRATADA ESP=10CM</t>
  </si>
  <si>
    <t>8.1.22</t>
  </si>
  <si>
    <t>C4507</t>
  </si>
  <si>
    <t>PAREDE DE BLOCO DE GESSO STAND, INCLUSIVE EMASSAMENTO - FORNECIMENTO E EXECUÇÃO</t>
  </si>
  <si>
    <t>8.1.23</t>
  </si>
  <si>
    <t>C4508</t>
  </si>
  <si>
    <t>PAREDE DE BLOCO DE GESSO HIDROFUGANTE, INCLUSIVE EMASSAMENTO - FORNECIMENTO E EXECUÇÃO</t>
  </si>
  <si>
    <t>8.2</t>
  </si>
  <si>
    <t>ALVENARIA ESTRUTURAL</t>
  </si>
  <si>
    <t>8.2.1</t>
  </si>
  <si>
    <t>C0068</t>
  </si>
  <si>
    <t>ALVENARIA ESTRUTURAL DE BLOCO DE CONCRETO (14x19x39)cm C/ARGAMASSA MISTA DE CAL HIDRATADA ESP=14 cm</t>
  </si>
  <si>
    <t>8.2.2</t>
  </si>
  <si>
    <t>C0069</t>
  </si>
  <si>
    <t>ALVENARIA ESTRUTURAL DE BLOCO DE CONCRETO (19x19x39)cm C/ARGAMASSA MISTA DE CAL HIDRATADA ESP=19 cm</t>
  </si>
  <si>
    <t>8.2.3</t>
  </si>
  <si>
    <t>C0064</t>
  </si>
  <si>
    <t>ALVENARIA ESTRUTURAL DE BLOCO CERÂMICO (9X19X39cm) ESP.=9cm</t>
  </si>
  <si>
    <t>8.2.4</t>
  </si>
  <si>
    <t>C0062</t>
  </si>
  <si>
    <t>ALVENARIA ESTRUTURAL DE BLOCO CERÂMICO (14X19X39cm) ESP.=14cm</t>
  </si>
  <si>
    <t>8.2.5</t>
  </si>
  <si>
    <t>C4542</t>
  </si>
  <si>
    <t>ALVENARIA ESTRUTURAL DE BLOCO CERÂMICO (14X19X39cm) ESP.=14cm - COM SUPERFÍCIE EXTERNA LISA PARA ACABAMENTO APARENTE</t>
  </si>
  <si>
    <t>8.2.6</t>
  </si>
  <si>
    <t>C0063</t>
  </si>
  <si>
    <t>ALVENARIA ESTRUTURAL DE BLOCO CERÂMICO (19X19X39cm) ESP.=19cm</t>
  </si>
  <si>
    <t>8.2.7</t>
  </si>
  <si>
    <t>C4585</t>
  </si>
  <si>
    <t>ALVENARIA ESTRUTURAL DE BLOCO CERÂMICO COM SUPERFÍCIES EXTERNA LISA, PARA ACABAMENTO APARENTE (14x19x29)cm ESP. 14cm, INCLUSIVE PEÇAS ESPECIAIS CALHA U E J</t>
  </si>
  <si>
    <t>8.2.8</t>
  </si>
  <si>
    <t>C0079</t>
  </si>
  <si>
    <t>AMARRAÇÃO EM PAREDES, COM FERRO</t>
  </si>
  <si>
    <t>8.2.9</t>
  </si>
  <si>
    <t>C1845</t>
  </si>
  <si>
    <t>PAREDE ESTRUTURAL EM CONCRETO ARMADO ESP.=12cm</t>
  </si>
  <si>
    <t>8.3</t>
  </si>
  <si>
    <t>ALVENARIA DE PEDRA</t>
  </si>
  <si>
    <t>8.3.1</t>
  </si>
  <si>
    <t>C3345</t>
  </si>
  <si>
    <t>ALVENARIA DE PEDRA ARGAMASSADA (TRAÇO 1:3) C/AGREGADOS ADQUIRIDOS</t>
  </si>
  <si>
    <t>8.3.2</t>
  </si>
  <si>
    <t>C3346</t>
  </si>
  <si>
    <t>ALVENARIA DE PEDRA ARGAMASSADA (TRAÇO 1:3) C/AGREGADOS PRODUZIDOS (S/TRANSP)</t>
  </si>
  <si>
    <t>8.3.3</t>
  </si>
  <si>
    <t>C3347</t>
  </si>
  <si>
    <t>ALVENARIA DE PEDRA ARGAMASSADA (TRAÇO 1:4) C/AGREGADOS ADQUIRIDOS</t>
  </si>
  <si>
    <t>8.3.4</t>
  </si>
  <si>
    <t>C0057</t>
  </si>
  <si>
    <t>ALVENARIA DE PEDRA ARGAMASSADA (TRAÇO 1:4) C/AGREGADOS PRODUZIDOS (S/TRANSP)</t>
  </si>
  <si>
    <t>8.3.5</t>
  </si>
  <si>
    <t>C3723</t>
  </si>
  <si>
    <t>ALVENARIA DE PEDRA ARGAMASSADA (TRAÇO 1:6) C/AGREGADOS ADQUIRIDOS</t>
  </si>
  <si>
    <t>8.3.6</t>
  </si>
  <si>
    <t>C0058</t>
  </si>
  <si>
    <t>ALVENARIA DE PEDRA ARGAMASSADA (TRAÇO 1:2:8) C/ AGREGADOS ADQUIRIDOS</t>
  </si>
  <si>
    <t>8.3.7</t>
  </si>
  <si>
    <t>C3529</t>
  </si>
  <si>
    <t>MUTIRÃO MISTO - ALVENARIA DE PEDRA ARGAMASSADA (TRAÇO 1:6) C/AGREGADOS ADQUIRIDOS</t>
  </si>
  <si>
    <t>8.4</t>
  </si>
  <si>
    <t>RASGO EM ALVENARIA P/ TUBULAÇÕES</t>
  </si>
  <si>
    <t>8.4.1</t>
  </si>
  <si>
    <t>C2095</t>
  </si>
  <si>
    <t>RASGO EM ALVENARIA P/TUBULAÇÕES D=15 A 25mm (1/2" A 1")</t>
  </si>
  <si>
    <t>8.4.2</t>
  </si>
  <si>
    <t>C2096</t>
  </si>
  <si>
    <t>RASGO EM ALVENARIA P/TUBULAÇÕES D=32 A 50mm (1 1/4" A 2")</t>
  </si>
  <si>
    <t>8.4.3</t>
  </si>
  <si>
    <t>C2097</t>
  </si>
  <si>
    <t>RASGO EM ALVENARIA P/TUBULAÇÕES D=65 A 100mm (2 1/2" A 4")</t>
  </si>
  <si>
    <t>8.5</t>
  </si>
  <si>
    <t>DIVISÓRIAS</t>
  </si>
  <si>
    <t>8.5.1</t>
  </si>
  <si>
    <t>C4495</t>
  </si>
  <si>
    <t>DIVISÓRIA DE GESSO ACARTONADO e=48mm, S/ REVESTIMENTO - FORNECIMENTO E MONTAGEM</t>
  </si>
  <si>
    <t>8.5.2</t>
  </si>
  <si>
    <t>C4496</t>
  </si>
  <si>
    <t>DIVISÓRIA DE GESSO ACARTONADO e=70mm, S/ REVESTIMENTO - FORNECIMENTO E MONTAGEM</t>
  </si>
  <si>
    <t>8.5.3</t>
  </si>
  <si>
    <t>C1134</t>
  </si>
  <si>
    <t>DIVISÓRIA DE GRANILITE C/ARGAMASSA DE CIMENTO E AREIA</t>
  </si>
  <si>
    <t>8.5.4</t>
  </si>
  <si>
    <t>C4070</t>
  </si>
  <si>
    <t>DIVISÓRIA DE GRANITO CINZA E=2cm</t>
  </si>
  <si>
    <t>8.5.5</t>
  </si>
  <si>
    <t>C4096</t>
  </si>
  <si>
    <t>DIVISÓRIA DE GRANITO CINZA E=3cm</t>
  </si>
  <si>
    <t>8.5.6</t>
  </si>
  <si>
    <t>C1142</t>
  </si>
  <si>
    <t>DIVISÓRIA PRÉ-MOLDADA EM CONCRETO ESP.=5cm</t>
  </si>
  <si>
    <t>8.5.7</t>
  </si>
  <si>
    <t>C4486</t>
  </si>
  <si>
    <t>DIVISÓRIA PAINEL CELULAR, MONTANTE/RODAPÉ SIMPLES, PERFIL EM AÇO - FORNECIMENTO E MONTAGEM</t>
  </si>
  <si>
    <t>8.5.8</t>
  </si>
  <si>
    <t>C4488</t>
  </si>
  <si>
    <t>DIVISÓRIA PAINEL CELULAR, MONTANTE/RODAPÉ SIMPLES, PERFIL EM ALUMÍNIO - FORNECIMENTO E MONTAGEM</t>
  </si>
  <si>
    <t>8.5.9</t>
  </si>
  <si>
    <t>C4487</t>
  </si>
  <si>
    <t>DIVISÓRIA PAINEL CELULAR, MONTANTE/RODAPÉ DUPLO, PERFIL EM AÇO - FORNECIMENTO E MONTAGEM</t>
  </si>
  <si>
    <t>8.5.10</t>
  </si>
  <si>
    <t>C4489</t>
  </si>
  <si>
    <t>DIVISÓRIA PAINEL CELULAR, MONTANTE/RODAPÉ DUPLO, PERFIL EM ALUMÍNIO - FORNECIMENTO E MONTAGEM</t>
  </si>
  <si>
    <t>8.5.11</t>
  </si>
  <si>
    <t>C4497</t>
  </si>
  <si>
    <t>DIVISÓRIA PAINEL FIBRAROC, MONTANTE/RODAPÉ SIMPLES, PERFIL EM AÇO - FORNECIMENTO E MONTAGEM</t>
  </si>
  <si>
    <t>8.5.12</t>
  </si>
  <si>
    <t>C4498</t>
  </si>
  <si>
    <t>DIVISÓRIA PAINEL FIBRAROC, MONTANTE/RODAPÉ SIMPLES, PERFIL EM ALUMÍNIO - FORNECIMENTO E MONTAGEM</t>
  </si>
  <si>
    <t>8.5.13</t>
  </si>
  <si>
    <t>C4499</t>
  </si>
  <si>
    <t>DIVISÓRIA PAINEL FIBRAROC, MONTANTE/RODAPÉ DUPLO, PERFIL EM AÇO - FORNECIMENTO E MONTAGEM</t>
  </si>
  <si>
    <t>8.5.14</t>
  </si>
  <si>
    <t>C4500</t>
  </si>
  <si>
    <t>DIVISÓRIA PAINEL FIBRAROC, MONTANTE/RODAPÉ DUPLO, PERFIL EM ALUMÍNIO - FORNECIMENTO E MONTAGEM</t>
  </si>
  <si>
    <t>8.5.15</t>
  </si>
  <si>
    <t>C4493</t>
  </si>
  <si>
    <t>DIVISÓRIA PAINEL PVC, MONTANTE/RODAPÉ SIMPLES, PERFIL EM AÇO - FORNECIMENTO E MONTAGEM</t>
  </si>
  <si>
    <t>8.5.16</t>
  </si>
  <si>
    <t>C4494</t>
  </si>
  <si>
    <t>DIVISÓRIA PAINEL PVC, MONTANTE/RODAPÉ SIMPLES, PERFIL EM ALUMÍNIO - FORNECIMENTO E MONTAGEM</t>
  </si>
  <si>
    <t>8.5.17</t>
  </si>
  <si>
    <t>C4502</t>
  </si>
  <si>
    <t>REMANEJAMENTO DE DIVISÓRIA - DESMONTAGEM E REMONTAGEM</t>
  </si>
  <si>
    <t>8.5.18</t>
  </si>
  <si>
    <t>C4490</t>
  </si>
  <si>
    <t>VÃO DE PORTA - PORTA COMPLETA C/ FECHADURA TIPO CILINDRO, P/ DIVISÓRIAS EM GERAL (SEM REQUADRO) - FORNECIMENTO E MONTAGEM</t>
  </si>
  <si>
    <t>8.5.19</t>
  </si>
  <si>
    <t>C4491</t>
  </si>
  <si>
    <t>VÃO DE PORTA - PORTA COMPLETA C/ FECHADURA TIPO CILINDRO, P/ DIVISÓRIAS EM GERAL (COM REQUADRO EM ALUMÍNIO) - FORNECIMENTO E MONTAGEM</t>
  </si>
  <si>
    <t>8.5.20</t>
  </si>
  <si>
    <t>C4492</t>
  </si>
  <si>
    <t>VIDRO TRANSPARENTE LISO 4mm, P/ DIVISÓRIAS EM GERAL FORNECIMENTO E MONTAGEM</t>
  </si>
  <si>
    <t>8.6</t>
  </si>
  <si>
    <t>ELEMENTOS VAZADOS</t>
  </si>
  <si>
    <t>8.6.1</t>
  </si>
  <si>
    <t>C1177</t>
  </si>
  <si>
    <t>ALVENARIA DE BLOCOS DE VIDRO (20x20x10)cm</t>
  </si>
  <si>
    <t>8.6.2</t>
  </si>
  <si>
    <t>C1174</t>
  </si>
  <si>
    <t>ALVENARIA DE ELEMENTO VAZADO CERÂMICO (20X20X10cm) C/ARG. CIMENTO E AREIA TRAÇO 1:3</t>
  </si>
  <si>
    <t>8.6.3</t>
  </si>
  <si>
    <t>C1175</t>
  </si>
  <si>
    <t>ALVENARIA DE ELEMENTO VAZADO DE CONCRETO (20X10X6cm) C/ARG. CIMENTO E AREIA TRAÇO 1:3 ANTI-CHUVA</t>
  </si>
  <si>
    <t>8.6.4</t>
  </si>
  <si>
    <t>C1176</t>
  </si>
  <si>
    <t>ALVENARIA DE ELEMENTO VAZADO DE CONCRETO (20X20X20cm) C/ARG. CIMENTO E AREIA TRAÇO 1:3</t>
  </si>
  <si>
    <t>8.6.5</t>
  </si>
  <si>
    <t>C0051</t>
  </si>
  <si>
    <t>ALVENARIA DE ELEMENTO VAZADO DE CONCRETO (32X12X6cm) C/ARG. CIMENTO E AREIA TRAÇO 1:3 TIPO PESTANA</t>
  </si>
  <si>
    <t>8.6.6</t>
  </si>
  <si>
    <t>C0052</t>
  </si>
  <si>
    <t>ALVENARIA DE ELEMENTO VAZADO DE CONCRETO (50X50X6cm) C/ARG. CIMENTO E AREIA TRAÇO 1:3 ANTI-CHUVA</t>
  </si>
  <si>
    <t>8.6.7</t>
  </si>
  <si>
    <t>C0804</t>
  </si>
  <si>
    <t>COBOGÓ ANTI-CHUVA (50x40)cm C/ARG. CIMENTO E AREIA TRAÇO 1:3</t>
  </si>
  <si>
    <t>8.6.8</t>
  </si>
  <si>
    <t>C0805</t>
  </si>
  <si>
    <t>COBOGÓ DE CIMENTO TIPO DIAMANTE</t>
  </si>
  <si>
    <t>8.6.9</t>
  </si>
  <si>
    <t>C0806</t>
  </si>
  <si>
    <t>COBOGÓ DE CIMENTO TIPO VENEZIANO (50X50X6)cm C/ARG. CIMENTO E AREIA TRAÇO 1:3</t>
  </si>
  <si>
    <t>8.6.10</t>
  </si>
  <si>
    <t>C4525</t>
  </si>
  <si>
    <t>COBOGÓ DE VIDRO (20x10x18)cm</t>
  </si>
  <si>
    <t>8.6.11</t>
  </si>
  <si>
    <t>C3534</t>
  </si>
  <si>
    <t>MUTIRÃO MISTO - COBOGÓ ANTI-CHUVA (50X40)cm</t>
  </si>
  <si>
    <t>8.7</t>
  </si>
  <si>
    <t>VERGAS E CHAPIM</t>
  </si>
  <si>
    <t>8.7.1</t>
  </si>
  <si>
    <t>C3521</t>
  </si>
  <si>
    <t>CHAPIM EM GRANITO VERDE MERUOCA</t>
  </si>
  <si>
    <t>8.7.2</t>
  </si>
  <si>
    <t>C0773</t>
  </si>
  <si>
    <t>CHAPIM PRÉ-MOLDADO DE CONCRETO</t>
  </si>
  <si>
    <t>8.7.3</t>
  </si>
  <si>
    <t>C3532</t>
  </si>
  <si>
    <t>MUTIRÃO MISTO - VERGA RETA DE CONCRETO ARMADO</t>
  </si>
  <si>
    <t>8.7.4</t>
  </si>
  <si>
    <t>C2665</t>
  </si>
  <si>
    <t>VERGA EM ARCO DE CONCRETO ARMADO</t>
  </si>
  <si>
    <t>8.7.5</t>
  </si>
  <si>
    <t>C2666</t>
  </si>
  <si>
    <t>VERGA RETA DE CONCRETO ARMADO</t>
  </si>
  <si>
    <t>8.8</t>
  </si>
  <si>
    <t>8.8.1</t>
  </si>
  <si>
    <t>C0383</t>
  </si>
  <si>
    <t>BATE-MACAS EM AÇO INOXIDÁVEL CONTRA IMPACTO EM PAREDE</t>
  </si>
  <si>
    <t>8.8.2</t>
  </si>
  <si>
    <t>C0384</t>
  </si>
  <si>
    <t>BATE-MACAS EM MADEIRA BOLEADA</t>
  </si>
  <si>
    <t>8.8.3</t>
  </si>
  <si>
    <t>C4501</t>
  </si>
  <si>
    <t>FACHADA DE VIDRO TEMPERADO DE 10mm FIXADO COM SPIDER GLASS</t>
  </si>
  <si>
    <t>8.8.4</t>
  </si>
  <si>
    <t>C4444</t>
  </si>
  <si>
    <t>FACHADA METÁLICA PADRÃO PARA DELEGACIAS</t>
  </si>
  <si>
    <t>8.8.5</t>
  </si>
  <si>
    <t>C1391</t>
  </si>
  <si>
    <t>FLANELÓGRAFO EM MONTANTE DE MADEIRA</t>
  </si>
  <si>
    <t>8.8.6</t>
  </si>
  <si>
    <t>C1791</t>
  </si>
  <si>
    <t>MESA EM ALVENARIA, TAMPO CONCRETO PRÉ-MOLDADO, ACABADA</t>
  </si>
  <si>
    <t>8.8.7</t>
  </si>
  <si>
    <t>C1836</t>
  </si>
  <si>
    <t>PAINEL ESTRUTURADO AÇO INOX, ESCOVADO CHAPA 20</t>
  </si>
  <si>
    <t>8.8.8</t>
  </si>
  <si>
    <t>C1837</t>
  </si>
  <si>
    <t>PAINEL INFORMATIVO DUPLO C/PORTA DE CORRER EM VIDRO</t>
  </si>
  <si>
    <t>8.8.9</t>
  </si>
  <si>
    <t>C1897</t>
  </si>
  <si>
    <t>PEÇA DE MADEIRA BOLEADA NAS QUINAS FIXADAS EM PAREDES</t>
  </si>
  <si>
    <t>8.8.10</t>
  </si>
  <si>
    <t>C0032</t>
  </si>
  <si>
    <t>PORTA EM PVC P/DIVISÓRIA (0,80X2,10)M COMPLETA - FORNECIMENTO E MONTAGEM</t>
  </si>
  <si>
    <t>8.8.11</t>
  </si>
  <si>
    <t>C4756</t>
  </si>
  <si>
    <t xml:space="preserve">PRATELEIRA DE GRANITO CINZA ESP.=2CM                                    
</t>
  </si>
  <si>
    <t>8.8.12</t>
  </si>
  <si>
    <t>C2910</t>
  </si>
  <si>
    <t>PRATELEIRA DE MADEIRA DE LEI PLAINADA</t>
  </si>
  <si>
    <t>8.8.13</t>
  </si>
  <si>
    <t>C2023</t>
  </si>
  <si>
    <t>PRATELEIRA DE MÁRMORE NATURAL POLIDA DE 1 FACE</t>
  </si>
  <si>
    <t>8.8.14</t>
  </si>
  <si>
    <t>C2024</t>
  </si>
  <si>
    <t>PRATELEIRA DE MÁRMORE NATURAL POLIDA DE 2 FACES</t>
  </si>
  <si>
    <t>8.8.15</t>
  </si>
  <si>
    <t>C2021</t>
  </si>
  <si>
    <t>PRATELEIRA DE MARMORITE NATURAL POLIDA DE 1 FACE</t>
  </si>
  <si>
    <t>8.8.16</t>
  </si>
  <si>
    <t>C2022</t>
  </si>
  <si>
    <t>PRATELEIRA DE MARMORITE NATURAL POLIDA DE 2 FACES</t>
  </si>
  <si>
    <t>8.8.17</t>
  </si>
  <si>
    <t>C4757</t>
  </si>
  <si>
    <t xml:space="preserve">PRATELEIRA PRÉ-MOLDADA "IN LOCO" DE CONCRETO ESP.=5,0CM                                
</t>
  </si>
  <si>
    <t>8.8.18</t>
  </si>
  <si>
    <t>C3674</t>
  </si>
  <si>
    <t>SUPORTE EM BARRA CHATA DE FERRO ENGASTADO NA PAREDE P/BANCADAS E/OU PRATELEIRAS</t>
  </si>
  <si>
    <t>9</t>
  </si>
  <si>
    <t>ESQUADRIAS E FERRAGENS</t>
  </si>
  <si>
    <t>9.1</t>
  </si>
  <si>
    <t>ESQUADRIAS DE MADEIRA</t>
  </si>
  <si>
    <t>9.1.1</t>
  </si>
  <si>
    <t>C0363</t>
  </si>
  <si>
    <t>BANDEIROLA EM MADEIRA</t>
  </si>
  <si>
    <t>9.1.2</t>
  </si>
  <si>
    <t>C1284</t>
  </si>
  <si>
    <t>ESQUADRIAS DE MADEIRA E VIDRO</t>
  </si>
  <si>
    <t>9.1.3</t>
  </si>
  <si>
    <t>C3544</t>
  </si>
  <si>
    <t>JANELA TIPO FICHA (1.40X1.10)m - MADEIRA MISTA - COMPLETA - PADRÃO POPULAR</t>
  </si>
  <si>
    <t>9.1.4</t>
  </si>
  <si>
    <t>C1519</t>
  </si>
  <si>
    <t>JANELA VENEZIANA MÓVEL (S/ACESSÓRIOS)</t>
  </si>
  <si>
    <t>9.1.5</t>
  </si>
  <si>
    <t>C3543</t>
  </si>
  <si>
    <t>MUTIRÃO MISTO - JANELA TIPO FICHA (1.40X1.10)m - MADEIRA MISTA - COMPLETA</t>
  </si>
  <si>
    <t>9.1.6</t>
  </si>
  <si>
    <t>C3541</t>
  </si>
  <si>
    <t>MUTIRÃO MISTO - PORTA TIPO FICHA (0.60X2.10)m - MADEIRA MISTA - COMPLETA</t>
  </si>
  <si>
    <t>9.1.7</t>
  </si>
  <si>
    <t>C3537</t>
  </si>
  <si>
    <t>MUTIRÃO MISTO - PORTA TIPO FICHA (0.80X2.10)m - ROLADA MADEIRA MISTA - COMPLETA C/FECHADURA</t>
  </si>
  <si>
    <t>9.1.8</t>
  </si>
  <si>
    <t>C3539</t>
  </si>
  <si>
    <t>MUTIRÃO MISTO - PORTA TIPO FICHA (0.80X2.10)m - ROLADA MADEIRA MISTA - COMPLETA S/FECHADURA</t>
  </si>
  <si>
    <t>9.1.9</t>
  </si>
  <si>
    <t>C1959</t>
  </si>
  <si>
    <t>PORTA COMPENSADO P/ARMÁRIO EMBUTIDO C/BATENTE DE (7X1.5)cm</t>
  </si>
  <si>
    <t>9.1.10</t>
  </si>
  <si>
    <t>C1960</t>
  </si>
  <si>
    <t>PORTA COMPENSADO P/ARMÁRIO SOB PIA</t>
  </si>
  <si>
    <t>9.1.11</t>
  </si>
  <si>
    <t>C1962</t>
  </si>
  <si>
    <t>PORTA COMPLETA, BLINDOR/CHUMBO (0,60X2.1O)m (S/ACESSÓRIOS)</t>
  </si>
  <si>
    <t>9.1.12</t>
  </si>
  <si>
    <t>C1963</t>
  </si>
  <si>
    <t>PORTA COMPLETA, BLINDOR/CHUMBO (0,80X2,10)m  (S/ACESSÓRIOS)</t>
  </si>
  <si>
    <t>9.1.13</t>
  </si>
  <si>
    <t>C1961</t>
  </si>
  <si>
    <t>PORTA COMPLETA, BLINDOR/CHUMBO (1,20X2,10)m (S/ACESSÓRIOS)</t>
  </si>
  <si>
    <t>9.1.14</t>
  </si>
  <si>
    <t>C1977</t>
  </si>
  <si>
    <t>PORTA EXTERNA DE CEDRO LISA COMPLETA UMA FOLHA (0.80X 2.10)m</t>
  </si>
  <si>
    <t>9.1.15</t>
  </si>
  <si>
    <t>C1978</t>
  </si>
  <si>
    <t>PORTA EXTERNA DE CEDRO LISA COMPLETA UMA FOLHA (0.90X2.10)m</t>
  </si>
  <si>
    <t>9.1.16</t>
  </si>
  <si>
    <t>C1979</t>
  </si>
  <si>
    <t>PORTA EXTERNA DE CEDRO LISA COMPLETA UMA FOLHA (1.00X2.10)m</t>
  </si>
  <si>
    <t>9.1.17</t>
  </si>
  <si>
    <t>C1985</t>
  </si>
  <si>
    <t>PORTA INTERNA DE CEDRO LISA COMPLETA UMA FOLHA (0.60X 2.10)m</t>
  </si>
  <si>
    <t>9.1.18</t>
  </si>
  <si>
    <t>C1986</t>
  </si>
  <si>
    <t>PORTA INTERNA DE CEDRO LISA COMPLETA UMA FOLHA (0.70X 2.10)m</t>
  </si>
  <si>
    <t>9.1.19</t>
  </si>
  <si>
    <t>C1987</t>
  </si>
  <si>
    <t>PORTA INTERNA DE CEDRO LISA COMPLETA UMA FOLHA (0.80X 2.10)m</t>
  </si>
  <si>
    <t>9.1.20</t>
  </si>
  <si>
    <t>C1988</t>
  </si>
  <si>
    <t>PORTA INTERNA DE CEDRO LISA COMPLETA UMA FOLHA (0.90X 2.10)m</t>
  </si>
  <si>
    <t>9.1.21</t>
  </si>
  <si>
    <t>C1989</t>
  </si>
  <si>
    <t>PORTA INTERNA DE CEDRO LISA COMPLETA UMA FOLHA (1.00X 2.10)m</t>
  </si>
  <si>
    <t>9.1.22</t>
  </si>
  <si>
    <t>C1974</t>
  </si>
  <si>
    <t>PORTA EXTERNA DE CEDRO LISA COMPLETA DUAS FOLHAS (1.60X2.10)m</t>
  </si>
  <si>
    <t>9.1.23</t>
  </si>
  <si>
    <t>C1975</t>
  </si>
  <si>
    <t>PORTA EXTERNA DE CEDRO LISA COMPLETA DUAS FOLHAS (1.80X2.10)m</t>
  </si>
  <si>
    <t>9.1.24</t>
  </si>
  <si>
    <t>C1976</t>
  </si>
  <si>
    <t>PORTA EXTERNA DE CEDRO LISA COMPLETA DUAS FOLHAS (2.00X2.10)m</t>
  </si>
  <si>
    <t>9.1.25</t>
  </si>
  <si>
    <t>C1980</t>
  </si>
  <si>
    <t>PORTA INTERNA DE CEDRO LISA COMPLETA DUAS FOLHAS (1.20X 2.10)m</t>
  </si>
  <si>
    <t>9.1.26</t>
  </si>
  <si>
    <t>C1981</t>
  </si>
  <si>
    <t>PORTA INTERNA DE CEDRO LISA COMPLETA DUAS FOLHAS (1.40X 2.10)m</t>
  </si>
  <si>
    <t>9.1.27</t>
  </si>
  <si>
    <t>C1982</t>
  </si>
  <si>
    <t>PORTA INTERNA DE CEDRO LISA COMPLETA DUAS FOLHAS (1.60X 2.10)m</t>
  </si>
  <si>
    <t>9.1.28</t>
  </si>
  <si>
    <t>C1983</t>
  </si>
  <si>
    <t>PORTA INTERNA DE CEDRO LISA COMPLETA DUAS FOLHAS (1.80X 2.10)m</t>
  </si>
  <si>
    <t>9.1.29</t>
  </si>
  <si>
    <t>C1984</t>
  </si>
  <si>
    <t>PORTA INTERNA DE CEDRO LISA COMPLETA DUAS FOLHAS (2.00X 2.10)m</t>
  </si>
  <si>
    <t>9.1.30</t>
  </si>
  <si>
    <t>C4604</t>
  </si>
  <si>
    <t>PORTA EXTERNA DE MUIRACATIARA 1 FOLHA COMPLETA (0,60x2,10x0,03m)</t>
  </si>
  <si>
    <t>9.1.31</t>
  </si>
  <si>
    <t>C1992</t>
  </si>
  <si>
    <t>PORTA TIPO EUCATEX  (S/ACESSÓRIOS)</t>
  </si>
  <si>
    <t>9.1.32</t>
  </si>
  <si>
    <t>C3405</t>
  </si>
  <si>
    <t>PORTA TIPO FICHA  EXTERNA-PADRÃO FUNASA (0,55X1,90m)</t>
  </si>
  <si>
    <t>9.1.33</t>
  </si>
  <si>
    <t>C3542</t>
  </si>
  <si>
    <t>PORTA TIPO FICHA (0.60X2.10)m - MADEIRA MISTA - COMPLETA - PADRÃO POPULAR</t>
  </si>
  <si>
    <t>9.1.34</t>
  </si>
  <si>
    <t>C3538</t>
  </si>
  <si>
    <t>PORTA TIPO FICHA (0.80X2.10)m - ROLADA MADEIRA MISTA - COMPLETA C/FECHADURA - PADRÃO POPULAR</t>
  </si>
  <si>
    <t>9.1.35</t>
  </si>
  <si>
    <t>C3540</t>
  </si>
  <si>
    <t>PORTA TIPO FICHA (0.80X2.10)m - ROLADA MADEIRA MISTA - COMPLETA S/FECHADURA - PADRÃO POPULAR</t>
  </si>
  <si>
    <t>9.1.36</t>
  </si>
  <si>
    <t>C1993</t>
  </si>
  <si>
    <t>PORTA TIPO FICHA EMBUTIDA (S/ACESSÓRIOS)</t>
  </si>
  <si>
    <t>9.1.37</t>
  </si>
  <si>
    <t>C1994</t>
  </si>
  <si>
    <t>PORTA TIPO PARANÁ (S/ACESSÓRIOS)</t>
  </si>
  <si>
    <t>9.1.38</t>
  </si>
  <si>
    <t>C4423</t>
  </si>
  <si>
    <t>PORTA TIPO PARANÁ (0,60 x 2,10 m), C/ FERRAGENS</t>
  </si>
  <si>
    <t>9.1.39</t>
  </si>
  <si>
    <t>C4424</t>
  </si>
  <si>
    <t>PORTA TIPO PARANÁ (0,60 x 2,10 m), COMPLETA</t>
  </si>
  <si>
    <t>9.1.40</t>
  </si>
  <si>
    <t>C4425</t>
  </si>
  <si>
    <t>PORTA TIPO PARANÁ (0,70 x 2,10 m), C/ FERRAGENS</t>
  </si>
  <si>
    <t>9.1.41</t>
  </si>
  <si>
    <t>C4426</t>
  </si>
  <si>
    <t>PORTA TIPO PARANÁ (0,70 x 2,10 m), COMPLETA</t>
  </si>
  <si>
    <t>9.1.42</t>
  </si>
  <si>
    <t>C4427</t>
  </si>
  <si>
    <t>PORTA TIPO PARANÁ (0,80 x 2,10 m), C/ FERRAGENS</t>
  </si>
  <si>
    <t>9.1.43</t>
  </si>
  <si>
    <t>C4428</t>
  </si>
  <si>
    <t>PORTA TIPO PARANÁ (0,80 x 2,10 m), COMPLETA</t>
  </si>
  <si>
    <t>9.1.44</t>
  </si>
  <si>
    <t>C4396</t>
  </si>
  <si>
    <t>PORTA TIPO VENEZIANA  0,60x1.80 (FORNECIMENTO E MONTAGEM)</t>
  </si>
  <si>
    <t>9.1.45</t>
  </si>
  <si>
    <t>C1998</t>
  </si>
  <si>
    <t>PORTADA EM MADEIRA TRELIÇADA COMPLETA, INCLUSIVE FERRAGENS</t>
  </si>
  <si>
    <t>9.2</t>
  </si>
  <si>
    <t>ESQUADRIAS METÁLICAS</t>
  </si>
  <si>
    <t>9.2.1</t>
  </si>
  <si>
    <t>C0807</t>
  </si>
  <si>
    <t>COFRE-TRANCA PARA GRADES DE FERRO SEGURANÇA MÁXIMA</t>
  </si>
  <si>
    <t>9.2.2</t>
  </si>
  <si>
    <t>C4560</t>
  </si>
  <si>
    <t>GRADE DE ALUMÍNIO DE PROTEÇÃO</t>
  </si>
  <si>
    <t>9.2.3</t>
  </si>
  <si>
    <t>C1426</t>
  </si>
  <si>
    <t>GRADE DE FERRO DE PROTEÇÃO</t>
  </si>
  <si>
    <t>9.2.4</t>
  </si>
  <si>
    <t>C3681</t>
  </si>
  <si>
    <t>GRADE DE FERRO TUBULAR C/MOLDURA EM BARRA CHATA DE FERRO</t>
  </si>
  <si>
    <t>9.2.5</t>
  </si>
  <si>
    <t>C3248</t>
  </si>
  <si>
    <t>GRADE DE FERRO P/CELAS EM SEGURANÇA MÁXIMA</t>
  </si>
  <si>
    <t>9.2.6</t>
  </si>
  <si>
    <t>C1437</t>
  </si>
  <si>
    <t>GRELHA DE FERRO P/CANALETAS</t>
  </si>
  <si>
    <t>9.2.7</t>
  </si>
  <si>
    <t>C1516</t>
  </si>
  <si>
    <t>JANELA DE ALUMÍNIO, TIPO VENEZIANA</t>
  </si>
  <si>
    <t>9.2.8</t>
  </si>
  <si>
    <t>C1517</t>
  </si>
  <si>
    <t>JANELA DE FERRO TIPO CAIXILHO BASCULANTE OU FIXO</t>
  </si>
  <si>
    <t>9.2.9</t>
  </si>
  <si>
    <t>C1518</t>
  </si>
  <si>
    <t>JANELA DE FERRO TIPO CAIXILHO DE CORRER OU MAXIMAR</t>
  </si>
  <si>
    <t>9.2.10</t>
  </si>
  <si>
    <t>C4515</t>
  </si>
  <si>
    <t>JANELA EM ALUMÍNIO ANODIZADO NATURAL/FOSCO, DE CORRER, COM BANDEIROLA E/OU PEITORIL, SEM VIDRO - FORNECIMENTO E MONTAGEM</t>
  </si>
  <si>
    <t>9.2.11</t>
  </si>
  <si>
    <t>C4513</t>
  </si>
  <si>
    <t>JANELA EM ALUMÍNIO ANODIZADO NATURAL/FOSCO, DE CORRER, SEM BANDEIROLA E/OU PEITORIL, SEM VIDRO - FORNECIMENTO E MONTAGEM</t>
  </si>
  <si>
    <t>9.2.12</t>
  </si>
  <si>
    <t>C4519</t>
  </si>
  <si>
    <t>JANELA EM ALUMÍNIO ANODIZADO PRETO, DE CORRER, SEM BANDEIROLA E/OU PEITORIL, SEM VIDRO - FORNECIMENTO E MONTAGEM</t>
  </si>
  <si>
    <t>9.2.13</t>
  </si>
  <si>
    <t>C4521</t>
  </si>
  <si>
    <t>JANELA EM ALUMÍNIO ANODIZADO PRETO, DE CORRER, COM BANDEIROLA E/OU PEITORIL, SEM VIDRO - FORNECIMENTO E MONTAGEM</t>
  </si>
  <si>
    <t>9.2.14</t>
  </si>
  <si>
    <t>C1958</t>
  </si>
  <si>
    <t>PORTA DE FERRO COMPACTA EM CHAPA, INCLUS. BATENTES E FERRAGENS</t>
  </si>
  <si>
    <t>9.2.15</t>
  </si>
  <si>
    <t>C1966</t>
  </si>
  <si>
    <t>PORTA CORTA-FOGO UMA FOLHA (0,80X2,10)m  OU  (0,90x2,10)m</t>
  </si>
  <si>
    <t>9.2.16</t>
  </si>
  <si>
    <t>C1964</t>
  </si>
  <si>
    <t>PORTA CORTA-FOGO DUAS FOLHAS LARG.=1,20 A 2,20m  E ALT.=2,10 A 2,40 m</t>
  </si>
  <si>
    <t>9.2.17</t>
  </si>
  <si>
    <t>C1965</t>
  </si>
  <si>
    <t>PORTA CORTA-FOGO INDUSTRIAL DE CORRER</t>
  </si>
  <si>
    <t>9.2.18</t>
  </si>
  <si>
    <t>C1969</t>
  </si>
  <si>
    <t>PORTA DE AÇO EM CHAPA ONDULADA OU GRADES DE ENROLAR</t>
  </si>
  <si>
    <t>9.2.19</t>
  </si>
  <si>
    <t>C1967</t>
  </si>
  <si>
    <t>PORTA DE ALUMÍNIO ANODIZADO COMPACTA</t>
  </si>
  <si>
    <t>9.2.20</t>
  </si>
  <si>
    <t>C1968</t>
  </si>
  <si>
    <t>PORTA DE ALUMÍNIO C/VIDRO CRISTAL TEMPERADO</t>
  </si>
  <si>
    <t>9.2.21</t>
  </si>
  <si>
    <t>C1973</t>
  </si>
  <si>
    <t>PORTA DE ALUMÍNIO E ACRÍLICO</t>
  </si>
  <si>
    <t>9.2.22</t>
  </si>
  <si>
    <t>C1970</t>
  </si>
  <si>
    <t>PORTA DE FERRO EM CHAPA</t>
  </si>
  <si>
    <t>9.2.23</t>
  </si>
  <si>
    <t>C4518</t>
  </si>
  <si>
    <t>PORTA EM ALUMÍNIO ANODIZADO NATURAL/FOSCO, DE ABRIR, COM BANDEIROLA E/OU PEITORIL, SEM VIDRO - FORNECIMENTO E MONTAGEM</t>
  </si>
  <si>
    <t>9.2.24</t>
  </si>
  <si>
    <t>C4517</t>
  </si>
  <si>
    <t>PORTA EM ALUMÍNIO ANODIZADO NATURAL/FOSCO, DE ABRIR, SEM BANDEIROLA E/OU PEITORIL, SEM VIDRO - FORNECIMENTO E MONTAGEM</t>
  </si>
  <si>
    <t>9.2.25</t>
  </si>
  <si>
    <t>C4516</t>
  </si>
  <si>
    <t>PORTA EM ALUMÍNIO ANODIZADO NATURAL/FOSCO, DE CORRER, COM BANDEIROLA E/OU PEITORIL, SEM VIDRO - FORNECIMENTO E MONTAGEM</t>
  </si>
  <si>
    <t>9.2.26</t>
  </si>
  <si>
    <t>C4514</t>
  </si>
  <si>
    <t>PORTA EM ALUMÍNIO ANODIZADO NATURAL/FOSCO, DE CORRER, SEM BANDEIROLA E/OU PEITORIL, SEM VIDRO - FORNECIMENTO E MONTAGEM</t>
  </si>
  <si>
    <t>9.2.27</t>
  </si>
  <si>
    <t>C4524</t>
  </si>
  <si>
    <t>PORTA EM ALUMÍNIO ANODIZADO PRETO, DE ABRIR, COM BANDEIROLA E/OU PEITORIL, SEM VIDRO - FORNECIMENTO E MONTAGEM</t>
  </si>
  <si>
    <t>9.2.28</t>
  </si>
  <si>
    <t>C4523</t>
  </si>
  <si>
    <t>PORTA EM ALUMÍNIO ANODIZADO PRETO, DE ABRIR, SEM BANDEIROLA E/OU PEITORIL, SEM VIDRO - FORNECIMENTO E MONTAGEM</t>
  </si>
  <si>
    <t>9.2.29</t>
  </si>
  <si>
    <t>C4522</t>
  </si>
  <si>
    <t>PORTA EM ALUMÍNIO ANODIZADO PRETO, DE CORRER, COM BANDEIROLA E/OU PEITORIL, SEM VIDRO - FORNECIMENTO E MONTAGEM</t>
  </si>
  <si>
    <t>9.2.30</t>
  </si>
  <si>
    <t>C4520</t>
  </si>
  <si>
    <t>PORTA EM ALUMÍNIO ANODIZADO PRETO, DE CORRER, SEM BANDEIROLA E/OU PEITORIL, SEM VIDRO - FORNECIMENTO E MONTAGEM</t>
  </si>
  <si>
    <t>9.2.31</t>
  </si>
  <si>
    <t>C3737</t>
  </si>
  <si>
    <t>PORTA FRIGORÍFICA TERMO-ISOLANTE DE ACIONAMENTO MANUAL C/AQUECIMENTO. 2100X1000X150MM -( FORNECIMENTO</t>
  </si>
  <si>
    <t>9.2.32</t>
  </si>
  <si>
    <t>C1991</t>
  </si>
  <si>
    <t>PORTA SASAZAKI-VENEZIANA, INCLUSIVE BATENTES E FERRAGENS</t>
  </si>
  <si>
    <t>9.2.33</t>
  </si>
  <si>
    <t>C3733</t>
  </si>
  <si>
    <t>PORTÃO DE ALUMÍNIO ANODIZADO NATURAL, FECHAMENTO TOTAL C/ LAMBRI BOLA E CORREDIÇO (FORNECIMENTO E MONTAGEM)</t>
  </si>
  <si>
    <t>9.2.34</t>
  </si>
  <si>
    <t>C4397</t>
  </si>
  <si>
    <t>PORTÃO DE ALUMÍNIO EM TUBOS DE 20 mm (FORNECIMENTO E MONTAGEM)</t>
  </si>
  <si>
    <t>9.2.35</t>
  </si>
  <si>
    <t>C1999</t>
  </si>
  <si>
    <t>PORTÃO DE FERRO EM BARRA CHATA TIPO TIJOLINHO</t>
  </si>
  <si>
    <t>9.2.36</t>
  </si>
  <si>
    <t>C3659</t>
  </si>
  <si>
    <t>PORTÃO DE METALON E BARRA CHATA DE FERRO C/FECHADURA E DOBRADIÇA, INCLUS. PINTURA ESMALTE SINTÉTICO</t>
  </si>
  <si>
    <t>9.2.37</t>
  </si>
  <si>
    <t>C2903</t>
  </si>
  <si>
    <t>PORTÃO DE TUBO DE AÇO GALVANIZADO DE 2" (1X2)m, INCL. PILARES DE SUSTENTAÇÃO</t>
  </si>
  <si>
    <t>9.2.38</t>
  </si>
  <si>
    <t>C2904</t>
  </si>
  <si>
    <t>PORTÃO DE TUBO DE AÇO GALVANIZADO DE 2" (4X2)m, INCL.. PILARES DE SUSTENTAÇÃO</t>
  </si>
  <si>
    <t>9.2.39</t>
  </si>
  <si>
    <t>C3729</t>
  </si>
  <si>
    <t>REMANEJAMENTO DE ESQUADRIAS DE ALUMÍNIO</t>
  </si>
  <si>
    <t>9.2.40</t>
  </si>
  <si>
    <t>C2423</t>
  </si>
  <si>
    <t>TELA METÁLICA AÇO GALVANIZADO, MALHA (13 X 13)MM2</t>
  </si>
  <si>
    <t>9.2.41</t>
  </si>
  <si>
    <t>C3249</t>
  </si>
  <si>
    <t>TRANCA EM FERRO PARA CELAS PRISIONAIS</t>
  </si>
  <si>
    <t>9.2.42</t>
  </si>
  <si>
    <t>C4400</t>
  </si>
  <si>
    <t>TELA DE AÇO ELETROSOLDADA COM FIOS DE 3,4mm C/ 15 cm (INSTALADO)</t>
  </si>
  <si>
    <t>9.2.43</t>
  </si>
  <si>
    <t>C4401</t>
  </si>
  <si>
    <t>TELA DE AÇO ELETROSOLDADA COM FIOS DE 5,0mm C/ 15 cm (INSTALADO)</t>
  </si>
  <si>
    <t>9.3</t>
  </si>
  <si>
    <t>MOBILIÁRIO</t>
  </si>
  <si>
    <t>9.3.1</t>
  </si>
  <si>
    <t>C0221</t>
  </si>
  <si>
    <t>ARMÁRIO ALTO EM DIVISÓRIA (ABERTO)</t>
  </si>
  <si>
    <t>9.3.2</t>
  </si>
  <si>
    <t>C0222</t>
  </si>
  <si>
    <t>ARMÁRIO BAIXO EM DIVISÓRIA (FECHADO)</t>
  </si>
  <si>
    <t>9.3.3</t>
  </si>
  <si>
    <t>C0223</t>
  </si>
  <si>
    <t>ARMÁRIO DE AÇO P/ UTENSÍLIOS (1.90X0.90X0.50)m</t>
  </si>
  <si>
    <t>9.3.4</t>
  </si>
  <si>
    <t>C0224</t>
  </si>
  <si>
    <t>ARMÁRIO DE AÇO TIPO ESCANINHO - MODELO 3 PORTAS</t>
  </si>
  <si>
    <t>9.3.5</t>
  </si>
  <si>
    <t>C0226</t>
  </si>
  <si>
    <t>ARMÁRIO EM BRUMASA REVESTIDO COM FÓRMICA</t>
  </si>
  <si>
    <t>9.3.6</t>
  </si>
  <si>
    <t>C0227</t>
  </si>
  <si>
    <t>ARMÁRIO SOBREPOR EM MADEIRA C/ CAPEADO EM CEREJEIRA</t>
  </si>
  <si>
    <t>9.3.7</t>
  </si>
  <si>
    <t>C0228</t>
  </si>
  <si>
    <t>ARMÁRIO SOBREPOR EM MADEIRA SUCUPIRA</t>
  </si>
  <si>
    <t>9.3.8</t>
  </si>
  <si>
    <t>C0353</t>
  </si>
  <si>
    <t>BALCÃO EM BRUMASA REVESTIDO EM FÓRMICA</t>
  </si>
  <si>
    <t>9.3.9</t>
  </si>
  <si>
    <t>C1450</t>
  </si>
  <si>
    <t>GUARDA-ROUPA EM MADEIRA SUCUPIRA</t>
  </si>
  <si>
    <t>9.3.10</t>
  </si>
  <si>
    <t>C2134</t>
  </si>
  <si>
    <t>RECIPIENTE PRÉ-MOLDADO C/PORTA EM CHAPA DE AÇO, P/GUARDAR TELEVISÃO</t>
  </si>
  <si>
    <t>9.3.11</t>
  </si>
  <si>
    <t>C2295</t>
  </si>
  <si>
    <t>SUPORTE METÁLICO PARA TELEVISÃO</t>
  </si>
  <si>
    <t>9.4</t>
  </si>
  <si>
    <t>9.4.1</t>
  </si>
  <si>
    <t>C0042</t>
  </si>
  <si>
    <t>ALIZAR (GUARNIÇÃO) DE MADEIRA</t>
  </si>
  <si>
    <t>9.4.2</t>
  </si>
  <si>
    <t>C4422</t>
  </si>
  <si>
    <t>ALIZAR DE MADEIRA L= 5 cm (1 FACE)</t>
  </si>
  <si>
    <t>CJ</t>
  </si>
  <si>
    <t>9.4.3</t>
  </si>
  <si>
    <t>C3437</t>
  </si>
  <si>
    <t>ARMADOR DE EMBUTIR</t>
  </si>
  <si>
    <t>9.4.4</t>
  </si>
  <si>
    <t>C3438</t>
  </si>
  <si>
    <t>ARMADOR TIPO RABO DE ANDORINHA</t>
  </si>
  <si>
    <t>9.4.5</t>
  </si>
  <si>
    <t>C3651</t>
  </si>
  <si>
    <t>BATE-MACAS EM AÇO INOXIDÁVEL CONTRA IMPACTO EM PORTA DE MADEIRA</t>
  </si>
  <si>
    <t>9.4.6</t>
  </si>
  <si>
    <t>C0585</t>
  </si>
  <si>
    <t xml:space="preserve">CADEADO GRANDE </t>
  </si>
  <si>
    <t>9.4.7</t>
  </si>
  <si>
    <t>C0586</t>
  </si>
  <si>
    <t>CADEADO MÉDIO</t>
  </si>
  <si>
    <t>9.4.8</t>
  </si>
  <si>
    <t>C0587</t>
  </si>
  <si>
    <t>CADEADO PEQUENO</t>
  </si>
  <si>
    <t>9.4.9</t>
  </si>
  <si>
    <t>C0699</t>
  </si>
  <si>
    <t>CAPEADO DE CEREJEIRA C/APLICAÇÃO</t>
  </si>
  <si>
    <t>9.4.10</t>
  </si>
  <si>
    <t>C0700</t>
  </si>
  <si>
    <t>CAPEADO DE MOGNO C/ APLICAÇÃO</t>
  </si>
  <si>
    <t>9.4.11</t>
  </si>
  <si>
    <t>C0701</t>
  </si>
  <si>
    <t>CAPEADO DE PAU-MARFIM C/ APLICAÇÃO</t>
  </si>
  <si>
    <t>9.4.12</t>
  </si>
  <si>
    <t>C0922</t>
  </si>
  <si>
    <t>CORRIMÃO EM ALUMÍNIO ANODIZADO</t>
  </si>
  <si>
    <t>9.4.13</t>
  </si>
  <si>
    <t>C0923</t>
  </si>
  <si>
    <t>CORRIMÃO EM MADEIRA MACIÇA ( PINTADA )</t>
  </si>
  <si>
    <t>9.4.14</t>
  </si>
  <si>
    <t>C0924</t>
  </si>
  <si>
    <t>CORRIMÃO EM TUBO DE AÇO INOX</t>
  </si>
  <si>
    <t>9.4.15</t>
  </si>
  <si>
    <t>C1144</t>
  </si>
  <si>
    <t>DOBRADIÇA CROMADA 3" X 2 1/2"</t>
  </si>
  <si>
    <t>9.4.16</t>
  </si>
  <si>
    <t>C1143</t>
  </si>
  <si>
    <t>DOBRADIÇA CROMADA 3 1/2" X 3"</t>
  </si>
  <si>
    <t>9.4.17</t>
  </si>
  <si>
    <t>C1145</t>
  </si>
  <si>
    <t>DOBRADIÇA CROMADA TIPO PALMELA</t>
  </si>
  <si>
    <t>9.4.18</t>
  </si>
  <si>
    <t>C1146</t>
  </si>
  <si>
    <t>DOBRADIÇA CROMADA TIPO VAI - VEM</t>
  </si>
  <si>
    <t>9.4.19</t>
  </si>
  <si>
    <t>C4588</t>
  </si>
  <si>
    <t>DOBRADIÇA DE FERRO (PADRÃO POPULAR)</t>
  </si>
  <si>
    <t>9.4.20</t>
  </si>
  <si>
    <t>C4552</t>
  </si>
  <si>
    <t>DOBRADIÇA PARA FIXAÇÃO EM GRANITO</t>
  </si>
  <si>
    <t>9.4.21</t>
  </si>
  <si>
    <t>C1360</t>
  </si>
  <si>
    <t>FECHADURA COMPLETA PARA PORTA EXTERNA</t>
  </si>
  <si>
    <t>9.4.22</t>
  </si>
  <si>
    <t>C1361</t>
  </si>
  <si>
    <t>FECHADURA COMPLETA PARA PORTA INTERNA</t>
  </si>
  <si>
    <t>9.4.23</t>
  </si>
  <si>
    <t>C1362</t>
  </si>
  <si>
    <t>FECHADURA DE TARJETA (LIVRE-OCUPADA)</t>
  </si>
  <si>
    <t>9.4.24</t>
  </si>
  <si>
    <t>C4553</t>
  </si>
  <si>
    <t>FECHADURA DE TARJETA (LIVRE-OCUPADA) PARA FIXAÇÃO EM GRANITO</t>
  </si>
  <si>
    <t>9.4.25</t>
  </si>
  <si>
    <t>C4587</t>
  </si>
  <si>
    <t>FECHADURA DE SOBREPOR (PADRÃO POPULAR)</t>
  </si>
  <si>
    <t>9.4.26</t>
  </si>
  <si>
    <t>C1364</t>
  </si>
  <si>
    <t>FERROLHO DE SOBREPOR OU EMBUTIR GRANDE</t>
  </si>
  <si>
    <t>9.4.27</t>
  </si>
  <si>
    <t>C1365</t>
  </si>
  <si>
    <t>FERROLHO DE SOBREPOR OU EMBUTIR MÉDIO</t>
  </si>
  <si>
    <t>9.4.28</t>
  </si>
  <si>
    <t>C1366</t>
  </si>
  <si>
    <t>FERROLHO DE SOBREPOR OU EMBUTIR PEQUENO</t>
  </si>
  <si>
    <t>9.4.29</t>
  </si>
  <si>
    <t>C1407</t>
  </si>
  <si>
    <t>FORRAMENTO EM AÇO (BATENTAÇO) LARG. =12cm</t>
  </si>
  <si>
    <t>9.4.30</t>
  </si>
  <si>
    <t>C3673</t>
  </si>
  <si>
    <t>FORRAMENTO EM AÇO C/PERFIL "U"  L=15CM  - PARA PRESÍDIOS</t>
  </si>
  <si>
    <t>9.4.31</t>
  </si>
  <si>
    <t>C4421</t>
  </si>
  <si>
    <t>FORRAMENTO DE MADEIRA L = 15 cm</t>
  </si>
  <si>
    <t>9.4.32</t>
  </si>
  <si>
    <t>C1408</t>
  </si>
  <si>
    <t>FORRAMENTO OU BATENTE DE MADEIRA</t>
  </si>
  <si>
    <t>9.4.33</t>
  </si>
  <si>
    <t>C1447</t>
  </si>
  <si>
    <t>GUARDA CORPO C/BARRA CHATA DE FERRO E CORRIMÃO EM MADEIRA MACIÇA</t>
  </si>
  <si>
    <t>9.4.34</t>
  </si>
  <si>
    <t>C3683</t>
  </si>
  <si>
    <t>GUARDA CORPO DE MADEIRA E CORDA DE SISAL</t>
  </si>
  <si>
    <t>9.4.35</t>
  </si>
  <si>
    <t>C1448</t>
  </si>
  <si>
    <t>GUARDA CORPO DE TUBO DE AÇO INOX</t>
  </si>
  <si>
    <t>9.4.36</t>
  </si>
  <si>
    <t>C1449</t>
  </si>
  <si>
    <t>GUARDA CORPO METÁLICO - CROMADO</t>
  </si>
  <si>
    <t>9.4.37</t>
  </si>
  <si>
    <t>C1795</t>
  </si>
  <si>
    <t>MOLA HIDRÁULICA P/PORTA DE VIDRO</t>
  </si>
  <si>
    <t>9.4.38</t>
  </si>
  <si>
    <t>C1796</t>
  </si>
  <si>
    <t>MOLA P/ PORTA TIPO COIMBRA</t>
  </si>
  <si>
    <t>9.4.39</t>
  </si>
  <si>
    <t>C3552</t>
  </si>
  <si>
    <t>MUTIRÃO MISTO - ARMADOR RABO DE ANDORINHA</t>
  </si>
  <si>
    <t>9.4.40</t>
  </si>
  <si>
    <t>C1868</t>
  </si>
  <si>
    <t>PEGADOR METÁLICO P/PORTA (INTERNO)</t>
  </si>
  <si>
    <t>9.4.41</t>
  </si>
  <si>
    <t>C3522</t>
  </si>
  <si>
    <t>PILAR EM MADEIRA LIMPA DE 1a. QUALIDADE 20cmX20cm</t>
  </si>
  <si>
    <t>9.4.42</t>
  </si>
  <si>
    <t>C3676</t>
  </si>
  <si>
    <t>PORTA DE PVC SANFONADA (0,80 X 2,10) COMPLETA - FORNECIMENTO E MONTAGEM</t>
  </si>
  <si>
    <t>9.4.43</t>
  </si>
  <si>
    <t>C4556</t>
  </si>
  <si>
    <t>PORTÃO PIVOTANTE NYLOFOR, COMPOSTO DE QUADRO, PAINÉIS E ACESSÓRIOS COM PINTURA ELETROSTÁTICA COM TINTA POLIESTER, NAS CORES VERDE OU BRANCA, COM POSTE EM AÇO REVESTIDO, COR VERDE OU BRANCA - FORNECIMENTO E MONTAGEM</t>
  </si>
  <si>
    <t>9.4.44</t>
  </si>
  <si>
    <t>C4557</t>
  </si>
  <si>
    <t xml:space="preserve">PORTÃO DESLIZANTE NYLOFOR, COMPOSTO DE QUADRO, PAINÉIS E ACESSÓRIOS COM PINTURA ELETROSTÁTICA COM TINTA POLIESTER, NAS CORES VERDE OU BRANCA, COM POSTE EM AÇO REVESTIDO, COR VERDE OU BRANCA - FORNECIMENTO E MONTAGEM
</t>
  </si>
  <si>
    <t>9.4.45</t>
  </si>
  <si>
    <t>C2031</t>
  </si>
  <si>
    <t>PRENDEDOR METÁLICO PARA PORTA</t>
  </si>
  <si>
    <t>9.4.46</t>
  </si>
  <si>
    <t>C2215</t>
  </si>
  <si>
    <t>REVESTIMENTO DE FÓRMICA EM ESQUADRIAS OU MÓVEIS</t>
  </si>
  <si>
    <t>9.4.47</t>
  </si>
  <si>
    <t>C2319</t>
  </si>
  <si>
    <t>TARJETA CROMADA P/ JANELAS VENEZIANAS</t>
  </si>
  <si>
    <t>9.4.48</t>
  </si>
  <si>
    <t>C3675</t>
  </si>
  <si>
    <t>VENEZIANA INDUSTRIAL DE PVC RÍGIDO, TRANSLÚCIDO E MONTANTES EM AÇO GALVANIZADO OU ALUMÍNIO (FORNECIM</t>
  </si>
  <si>
    <t>10</t>
  </si>
  <si>
    <t>VIDROS</t>
  </si>
  <si>
    <t>10.1</t>
  </si>
  <si>
    <t>CRISTAL COMUM</t>
  </si>
  <si>
    <t>10.1.1</t>
  </si>
  <si>
    <t>C2670</t>
  </si>
  <si>
    <t>VIDRO COMUM EM CAIXILHOS C/MASSA ESP.= 4mm, COLOCADO</t>
  </si>
  <si>
    <t>10.1.2</t>
  </si>
  <si>
    <t>C2671</t>
  </si>
  <si>
    <t>VIDRO COMUM EM CAIXILHOS C/MASSA ESP.= 5mm, COLOCADO</t>
  </si>
  <si>
    <t>10.1.3</t>
  </si>
  <si>
    <t>C2672</t>
  </si>
  <si>
    <t>VIDRO COMUM EM CAIXILHOS C/MASSA ESP.= 6mm, COLOCADO</t>
  </si>
  <si>
    <t>10.1.4</t>
  </si>
  <si>
    <t>C2673</t>
  </si>
  <si>
    <t>VIDRO COMUM FUMÊ EM CAIXILHOS C/MASSA E= 4mm, COLOCADO</t>
  </si>
  <si>
    <t>10.1.5</t>
  </si>
  <si>
    <t>C2674</t>
  </si>
  <si>
    <t>VIDRO COMUM FUMÊ EM CAIXILHOS C/MASSA E= 5mm, COLOCADO</t>
  </si>
  <si>
    <t>10.1.6</t>
  </si>
  <si>
    <t>C2675</t>
  </si>
  <si>
    <t>VIDRO COMUM FUMÊ EM CAIXILHOS C/MASSA E= 6mm, COLOCADO</t>
  </si>
  <si>
    <t>10.1.7</t>
  </si>
  <si>
    <t>C2984</t>
  </si>
  <si>
    <t>VIDRO TRANSLÚCIDO CANELADO OU MARTELADO E=3mm (COLOCADO)</t>
  </si>
  <si>
    <t>10.2</t>
  </si>
  <si>
    <t>CRISTAL TEMPERADO</t>
  </si>
  <si>
    <t>10.2.1</t>
  </si>
  <si>
    <t>C1382</t>
  </si>
  <si>
    <t>FIXO 2 FOLHAS E BASCULANTE DE VIDRO TEMPERADO (1.80X2.10)m  E=10mm</t>
  </si>
  <si>
    <t>10.2.2</t>
  </si>
  <si>
    <t>C1383</t>
  </si>
  <si>
    <t>FIXO 2 FOLHAS. 2  BANDEIRAS E 1 CONTRAVENTAMENTO DE VIDRO TEMPERADO (1.80 X 3.50)m  E=10mm</t>
  </si>
  <si>
    <t>10.2.3</t>
  </si>
  <si>
    <t>C1384</t>
  </si>
  <si>
    <t>FIXO 3 FOLHAS 3 BANDEIRAS E 2 CONTRAVENTAMENTO DE VIDRO TEMPERADO (2.70 X3.50)m  E=10mm</t>
  </si>
  <si>
    <t>10.2.4</t>
  </si>
  <si>
    <t>C1385</t>
  </si>
  <si>
    <t>FIXO 3 FOLHAS E BASCULANTES 2 FOLHAS DE VIDRO TEMPERADO (0.70X2.10)m  E=10mm</t>
  </si>
  <si>
    <t>10.2.5</t>
  </si>
  <si>
    <t>C1386</t>
  </si>
  <si>
    <t>FIXO DE VIDRO TEMPERADO C/BANDEIRA (0.90X3.50)m  E=10mm</t>
  </si>
  <si>
    <t>10.2.6</t>
  </si>
  <si>
    <t>C1387</t>
  </si>
  <si>
    <t>FIXO DE VIDRO TEMPERADO 1 FOLHA   (0.90X2.10)m  E=10mm</t>
  </si>
  <si>
    <t>10.2.7</t>
  </si>
  <si>
    <t>C1388</t>
  </si>
  <si>
    <t>FIXO DE VIDRO TEMPERADO 2 FOLHAS (1.80X2.10)m  E=10mm</t>
  </si>
  <si>
    <t>10.2.8</t>
  </si>
  <si>
    <t>C1389</t>
  </si>
  <si>
    <t>FIXO DE VIDRO TEMPERADO 3 FOLHAS (2.70X2.10)m  E=10mm</t>
  </si>
  <si>
    <t>10.2.9</t>
  </si>
  <si>
    <t>C1390</t>
  </si>
  <si>
    <t>FIXO E BASCULANTE DE VIDRO TEMPERADO  (0.90X2.10)m  E=10mm</t>
  </si>
  <si>
    <t>10.2.10</t>
  </si>
  <si>
    <t>C1952</t>
  </si>
  <si>
    <t>PORTA 2 FOLHAS C/BANDEIRA DE VIDRO TEMPERADO E=10mm C/MOLA (1.80X2.90)m</t>
  </si>
  <si>
    <t>10.2.11</t>
  </si>
  <si>
    <t>C1953</t>
  </si>
  <si>
    <t>PORTA 2 FOLHAS C/BANDEIRA DE VIDRO TEMPERADO E=10mm C/MOLA (1.80X3.50)m</t>
  </si>
  <si>
    <t>10.2.12</t>
  </si>
  <si>
    <t>C1954</t>
  </si>
  <si>
    <t>PORTA 2 FOLHAS C/BANDEIRA E FIXO 2 FLS. DE VIDRO TEMPERADO E=10mm (3.60X2.90)m</t>
  </si>
  <si>
    <t>10.2.13</t>
  </si>
  <si>
    <t>C1955</t>
  </si>
  <si>
    <t>PORTA 2 FOLHAS. FIXA 2 FOLHAS. 3 BANDEIRAS 2 CONTRAVENTAMENTO DE VIDRO TEMPERADO DE10mm (3.60X3.50)m</t>
  </si>
  <si>
    <t>10.2.14</t>
  </si>
  <si>
    <t>C1956</t>
  </si>
  <si>
    <t xml:space="preserve">PORTA C/BANDEIRA DE VIDRO TEMPERADO E=10mm C/MOLA (0.90X2.90)m  </t>
  </si>
  <si>
    <t>10.2.15</t>
  </si>
  <si>
    <t>C1957</t>
  </si>
  <si>
    <t>PORTA C/BANDEIRA DE VIDRO TEMPERADO E=10mm C/MOLA (0.90X3.50)m</t>
  </si>
  <si>
    <t>10.2.16</t>
  </si>
  <si>
    <t>C1972</t>
  </si>
  <si>
    <t>PORTA DE VIDRO TEMPERADO 1 FOLHA (0.90X2.10)m  E=10mm</t>
  </si>
  <si>
    <t>10.2.17</t>
  </si>
  <si>
    <t>C1971</t>
  </si>
  <si>
    <t>PORTA DE VIDRO TEMPERADO  2 FOLHAS (1.80X2.10)m  E=10mm</t>
  </si>
  <si>
    <t>10.2.18</t>
  </si>
  <si>
    <t>C2676</t>
  </si>
  <si>
    <t>VIDRO TEMPERADO EM CAIXILHO C/GAX. DE NEOPRENE ESP.= 6mm</t>
  </si>
  <si>
    <t>10.2.19</t>
  </si>
  <si>
    <t>C2677</t>
  </si>
  <si>
    <t>VIDRO TEMPERADO EM CAIXILHO C/MASSA ESP.= 6mm</t>
  </si>
  <si>
    <t>10.3</t>
  </si>
  <si>
    <t xml:space="preserve">OUTROS  ELEMENTOS </t>
  </si>
  <si>
    <t>10.3.1</t>
  </si>
  <si>
    <t>C3650</t>
  </si>
  <si>
    <t>GUICHÊ EM AÇO INOX E VIDRO TEMPERADO E=6MM</t>
  </si>
  <si>
    <t>10.3.2</t>
  </si>
  <si>
    <t>C1451</t>
  </si>
  <si>
    <t>GUICHÊ EM ALUMÍNIO E VIDRO TEMPERADO E=10mm</t>
  </si>
  <si>
    <t>10.3.3</t>
  </si>
  <si>
    <t>C1873</t>
  </si>
  <si>
    <t>PELÍCULA DE INSULFILM</t>
  </si>
  <si>
    <t>10.3.4</t>
  </si>
  <si>
    <t>C1874</t>
  </si>
  <si>
    <t>PELÍCULA DE POLIÉSTER, INVESTIGAÇÃO</t>
  </si>
  <si>
    <t>10.3.5</t>
  </si>
  <si>
    <t>C3649</t>
  </si>
  <si>
    <t>VISOR COM VIDRO TEMPERADO E=6MM E MOLDURA DE AÇO INOX</t>
  </si>
  <si>
    <t>10.3.6</t>
  </si>
  <si>
    <t>C2679</t>
  </si>
  <si>
    <t>VISOR COM VIDRO TEMPERADO E=6mm E MOLDURA DE ALUMÍNIO</t>
  </si>
  <si>
    <t>10.3.7</t>
  </si>
  <si>
    <t>C2680</t>
  </si>
  <si>
    <t>VISOR COM VIDRO TEMPERADO E=6mm E MOLDURA DE MADEIRA</t>
  </si>
  <si>
    <t>11</t>
  </si>
  <si>
    <t>COBERTURA</t>
  </si>
  <si>
    <t>11.1</t>
  </si>
  <si>
    <t>ESTRUTURA DE MADEIRA</t>
  </si>
  <si>
    <t>11.1.1</t>
  </si>
  <si>
    <t>C3722</t>
  </si>
  <si>
    <t>ESTRUTURA DE MADEIRA P/ COBERTA DE PALHA DE CARNÁUBA</t>
  </si>
  <si>
    <t>11.1.2</t>
  </si>
  <si>
    <t>C1336</t>
  </si>
  <si>
    <t>ESTRUTURA DE MADEIRA P/ TELHA CERÂMICA OU CONCRETO VÃO 3 A 7m (TESOURAS / TERÇAS / CONTRAVENTAMENTOS / FERRAGENS)</t>
  </si>
  <si>
    <t>11.1.3</t>
  </si>
  <si>
    <t>C1337</t>
  </si>
  <si>
    <t>ESTRUTURA DE MADEIRA P/ TELHA CERÂMICA OU CONCRETO VÃO 7 A 10m (TESOURAS / TERÇAS / CONTRAVENTAMENTOS / FERRAGENS)</t>
  </si>
  <si>
    <t>11.1.4</t>
  </si>
  <si>
    <t>C1335</t>
  </si>
  <si>
    <t>ESTRUTURA DE MADEIRA P/ TELHA CERÂMICA OU CONCRETO VÃO 10 A 13m (TESOURAS / TERÇAS / CONTRAVENTAMENTOS / FERRAGENS)</t>
  </si>
  <si>
    <t>11.1.5</t>
  </si>
  <si>
    <t>C1338</t>
  </si>
  <si>
    <t>ESTRUTURA DE MADEIRA P/ TELHA ONDULADA DE FIBROCIMENTO, ALUMÍNIO OU PLÁSTICAS, VÃO 10m</t>
  </si>
  <si>
    <t>11.1.6</t>
  </si>
  <si>
    <t>C1339</t>
  </si>
  <si>
    <t>ESTRUTURA DE MADEIRA P/ TELHA ONDULADA DE FIBROCIMENTO, ALUMÍNIO OU PLÁSTICAS,  VÃO 15m</t>
  </si>
  <si>
    <t>11.1.7</t>
  </si>
  <si>
    <t>C1340</t>
  </si>
  <si>
    <t>ESTRUTURA DE MADEIRA P/ TELHA ONDULADA DE FIBROCIMENTO, ALUMÍNIO OU PLÁSTICAS, VÃO 20m</t>
  </si>
  <si>
    <t>11.1.8</t>
  </si>
  <si>
    <t>C4511</t>
  </si>
  <si>
    <t>ESTRUTURA DE MADEIRA P/ TELHAS ONDULADAS DE FIBROCIMENTO, ALUMÍNIO OU PLÁSTICAS, APOIADA SOBRE PAREDES E/OU LAJES DE FORRO</t>
  </si>
  <si>
    <t>11.1.9</t>
  </si>
  <si>
    <t>C1341</t>
  </si>
  <si>
    <t>ESTRUTURA DE MADEIRA P/ TELHA ESTRUTURAL DE FIBROCIMENTO ANCORADA EM LAJES OU EM PAREDES</t>
  </si>
  <si>
    <t>11.1.10</t>
  </si>
  <si>
    <t>C3005</t>
  </si>
  <si>
    <t>MADEIRAMENTO P/TELHA CERÂMICA C/ REAPROVEITAMENTO</t>
  </si>
  <si>
    <t>11.1.11</t>
  </si>
  <si>
    <t>C4459</t>
  </si>
  <si>
    <t>MADEIRAMENTO P/ TELHA CERÂMICA - (RIPA, CAIBRO)</t>
  </si>
  <si>
    <t>11.1.12</t>
  </si>
  <si>
    <t>C4460</t>
  </si>
  <si>
    <t>MADEIRAMENTO P/ TELHA CERÂMICA - (RIPA, CAIBRO, LINHA)</t>
  </si>
  <si>
    <t>11.1.13</t>
  </si>
  <si>
    <t>C4467</t>
  </si>
  <si>
    <t>MADEIRAMENTO P/TELHA CERÂMICA - (RIPA, CAIBRO, LINHA) - CASA POPULAR</t>
  </si>
  <si>
    <t>11.1.14</t>
  </si>
  <si>
    <t>C3006</t>
  </si>
  <si>
    <t>MADEIRAMENTO P/TELHA FIBROCIMENTO C/ REAPROVEITAMENTO</t>
  </si>
  <si>
    <t>11.1.15</t>
  </si>
  <si>
    <t>C2237</t>
  </si>
  <si>
    <t>RIPA DE PEROBA (2X8)cm</t>
  </si>
  <si>
    <t>11.1.16</t>
  </si>
  <si>
    <t>C2460</t>
  </si>
  <si>
    <t>TESOURA EM MASSARANDUBA C/ACESSÓRIOS</t>
  </si>
  <si>
    <t>11.1.17</t>
  </si>
  <si>
    <t>C2678</t>
  </si>
  <si>
    <t>VIGA DE MADEIRA MACIÇA 6" X 3"</t>
  </si>
  <si>
    <t>11.1.18</t>
  </si>
  <si>
    <t>C3721</t>
  </si>
  <si>
    <t>VIGA DE MADEIRA MACIÇA 10"x 4"</t>
  </si>
  <si>
    <t>11.2</t>
  </si>
  <si>
    <t>ESTRUTURA METÁLICA</t>
  </si>
  <si>
    <t>11.2.1</t>
  </si>
  <si>
    <t>C0818</t>
  </si>
  <si>
    <t>COLUNAS P/PÉ DIREITO DE 6m  VÃO DE 20m</t>
  </si>
  <si>
    <t>11.2.2</t>
  </si>
  <si>
    <t>C0819</t>
  </si>
  <si>
    <t>COLUNAS P/PÉ DIREITO DE 6m  VÃO DE 30m</t>
  </si>
  <si>
    <t>11.2.3</t>
  </si>
  <si>
    <t>C0820</t>
  </si>
  <si>
    <t>COLUNAS P/PÉ DIREITO DE 6m  VÃO DE 40m</t>
  </si>
  <si>
    <t>11.2.4</t>
  </si>
  <si>
    <t>C1326</t>
  </si>
  <si>
    <t>ESTRUTURA DE AÇO EM ARCO VÃO DE 20m</t>
  </si>
  <si>
    <t>11.2.5</t>
  </si>
  <si>
    <t>C1327</t>
  </si>
  <si>
    <t>ESTRUTURA DE AÇO EM ARCO VÃO DE 30m</t>
  </si>
  <si>
    <t>11.2.6</t>
  </si>
  <si>
    <t>C1328</t>
  </si>
  <si>
    <t>ESTRUTURA DE AÇO EM ARCO VÃO DE 40m</t>
  </si>
  <si>
    <t>11.2.7</t>
  </si>
  <si>
    <t>C1329</t>
  </si>
  <si>
    <t>ESTRUTURA DE AÇO EM SHED VÃO DE 20m</t>
  </si>
  <si>
    <t>11.2.8</t>
  </si>
  <si>
    <t>C1330</t>
  </si>
  <si>
    <t>ESTRUTURA DE AÇO EM SHED VÃO DE 30m</t>
  </si>
  <si>
    <t>11.2.9</t>
  </si>
  <si>
    <t>C1331</t>
  </si>
  <si>
    <t>ESTRUTURA DE AÇO EM SHED VÃO DE 40m</t>
  </si>
  <si>
    <t>11.2.10</t>
  </si>
  <si>
    <t>C1332</t>
  </si>
  <si>
    <t>ESTRUTURA DE AÇO TIPO FINK VÃO DE 20m</t>
  </si>
  <si>
    <t>11.2.11</t>
  </si>
  <si>
    <t>C1333</t>
  </si>
  <si>
    <t>ESTRUTURA DE AÇO TIPO FINK VÃO DE 30m</t>
  </si>
  <si>
    <t>11.2.12</t>
  </si>
  <si>
    <t>C1334</t>
  </si>
  <si>
    <t>ESTRUTURA DE AÇO TIPO FINK VÃO DE 40m</t>
  </si>
  <si>
    <t>11.2.13</t>
  </si>
  <si>
    <t>C1318</t>
  </si>
  <si>
    <t>ESTRUTURA DE ALUMÍNIO EM ARCO VÃO DE 20m</t>
  </si>
  <si>
    <t>11.2.14</t>
  </si>
  <si>
    <t>C1319</t>
  </si>
  <si>
    <t>ESTRUTURA DE ALUMÍNIO EM ARCO VÃO DE 30m</t>
  </si>
  <si>
    <t>11.2.15</t>
  </si>
  <si>
    <t>C1320</t>
  </si>
  <si>
    <t>ESTRUTURA DE ALUMÍNIO EM ARCO VÃO DE 40m</t>
  </si>
  <si>
    <t>11.2.16</t>
  </si>
  <si>
    <t>C1324</t>
  </si>
  <si>
    <t>ESTRUTURA DE ALUMÍNIO EM DUAS ÁGUAS VÃO DE 20m</t>
  </si>
  <si>
    <t>11.2.17</t>
  </si>
  <si>
    <t>C1321</t>
  </si>
  <si>
    <t>ESTRUTURA DE ALUMÍNIO EM DUAS ÁGUAS VÃO DE 25m</t>
  </si>
  <si>
    <t>11.2.18</t>
  </si>
  <si>
    <t>C1322</t>
  </si>
  <si>
    <t>ESTRUTURA DE ALUMÍNIO EM DUAS ÁGUAS VÃO DE 30m</t>
  </si>
  <si>
    <t>11.2.19</t>
  </si>
  <si>
    <t>C1323</t>
  </si>
  <si>
    <t>ESTRUTURA DE ALUMÍNIO EM DUAS ÁGUAS VÃO DE 40m</t>
  </si>
  <si>
    <t>11.2.20</t>
  </si>
  <si>
    <t>C1325</t>
  </si>
  <si>
    <t>ESTRUTURA DE ALUMÍNIO EM SHED VÃO DE 20 A 30m</t>
  </si>
  <si>
    <t>11.2.21</t>
  </si>
  <si>
    <t>C1342</t>
  </si>
  <si>
    <t>ESTRUTURA ESPACIAL DE ALUMÍNIO VÃO DE 20m</t>
  </si>
  <si>
    <t>11.2.22</t>
  </si>
  <si>
    <t>C1343</t>
  </si>
  <si>
    <t>ESTRUTURA ESPACIAL DE ALUMÍNIO VÃO DE 30m</t>
  </si>
  <si>
    <t>11.2.23</t>
  </si>
  <si>
    <t>C1344</t>
  </si>
  <si>
    <t>ESTRUTURA ESPACIAL DE ALUMÍNIO VÃO DE 40m</t>
  </si>
  <si>
    <t>11.2.24</t>
  </si>
  <si>
    <t>C1345</t>
  </si>
  <si>
    <t>ESTRUTURA ESPACIAL DE ALUMÍNIO VÃO DE 50m</t>
  </si>
  <si>
    <t>11.2.25</t>
  </si>
  <si>
    <t>C1346</t>
  </si>
  <si>
    <t>ESTRUTURA ESPACIAL DE ALUMÍNIO VÃO DE 60m</t>
  </si>
  <si>
    <t>11.2.26</t>
  </si>
  <si>
    <t>C1352</t>
  </si>
  <si>
    <t>ESTRUTURA METÁLICA EM TUBO DE AÇO 150mm, INCLUS. PINTURA</t>
  </si>
  <si>
    <t>11.2.27</t>
  </si>
  <si>
    <t>C1353</t>
  </si>
  <si>
    <t>ESTRUTURA METÁLICA TRELIÇADA EM AÇO, EM MARQUISES</t>
  </si>
  <si>
    <t>11.2.28</t>
  </si>
  <si>
    <t>C1600</t>
  </si>
  <si>
    <t>LANTERNIM SIMPLES VÃO DE 20m</t>
  </si>
  <si>
    <t>11.2.29</t>
  </si>
  <si>
    <t>C1601</t>
  </si>
  <si>
    <t>LANTERNIM SIMPLES VÃO DE 30m</t>
  </si>
  <si>
    <t>11.2.30</t>
  </si>
  <si>
    <t>C1602</t>
  </si>
  <si>
    <t>LANTERNIM SIMPLES VÃO DE 40m</t>
  </si>
  <si>
    <t>11.2.31</t>
  </si>
  <si>
    <t>C1597</t>
  </si>
  <si>
    <t>LANTERNIM DUPLO VÃO DE 20m</t>
  </si>
  <si>
    <t>11.2.32</t>
  </si>
  <si>
    <t>C1598</t>
  </si>
  <si>
    <t>LANTERNIM DUPLO VÃO DE 30m</t>
  </si>
  <si>
    <t>11.2.33</t>
  </si>
  <si>
    <t>C1599</t>
  </si>
  <si>
    <t>LANTERNIM DUPLO VÃO DE 40m</t>
  </si>
  <si>
    <t>11.2.34</t>
  </si>
  <si>
    <t>C1879</t>
  </si>
  <si>
    <t>PERFIL METÁLICO ' I ', PRÉ-PINTADO C/ H=200mm</t>
  </si>
  <si>
    <t>11.2.35</t>
  </si>
  <si>
    <t>C1878</t>
  </si>
  <si>
    <t>PERFIL METÁLICO  ' I ', PRÉ-PINTADO C/ H=300mm</t>
  </si>
  <si>
    <t>11.2.36</t>
  </si>
  <si>
    <t>C1880</t>
  </si>
  <si>
    <t>PERFIL METÁLICO ' I ', PRÉ-PINTADO C/ H=400mm</t>
  </si>
  <si>
    <t>11.2.37</t>
  </si>
  <si>
    <t>C1881</t>
  </si>
  <si>
    <t>PERFIL METÁLICO ' I ', PRÉ-PINTADO C/ H=500mm</t>
  </si>
  <si>
    <t>11.2.38</t>
  </si>
  <si>
    <t>C4395</t>
  </si>
  <si>
    <t>PERFIL "U" EM ALUMÍNIO 3/4" x 3/4" P/ COBERTURA</t>
  </si>
  <si>
    <t>11.3</t>
  </si>
  <si>
    <t>TELHAS</t>
  </si>
  <si>
    <t>11.3.1</t>
  </si>
  <si>
    <t>C0041</t>
  </si>
  <si>
    <t>ALGEIROZ EM TELHAMENTO COLONIAL</t>
  </si>
  <si>
    <t>11.3.2</t>
  </si>
  <si>
    <t>C0387</t>
  </si>
  <si>
    <t>BEIRA E BICA EM TELHA COLONIAL</t>
  </si>
  <si>
    <t>11.3.3</t>
  </si>
  <si>
    <t>C0675</t>
  </si>
  <si>
    <t>CANTONEIRA DE FIBROCIMENTO P/TELHA ONDULADA</t>
  </si>
  <si>
    <t>11.3.4</t>
  </si>
  <si>
    <t>C0768</t>
  </si>
  <si>
    <t>CHAPA CORRUGADA DE ALUMÍNIO E=0.7MM</t>
  </si>
  <si>
    <t>11.3.5</t>
  </si>
  <si>
    <t>C0803</t>
  </si>
  <si>
    <t>COBERTURA C/TELHA PVC RÍGIDO INCLINAÇÃO 27%</t>
  </si>
  <si>
    <t>11.3.6</t>
  </si>
  <si>
    <t>C0987</t>
  </si>
  <si>
    <t>CUMEEIRA ARTICULADA DE FIBROCIMENTO P/TELHA MODULADA</t>
  </si>
  <si>
    <t>11.3.7</t>
  </si>
  <si>
    <t>C0988</t>
  </si>
  <si>
    <t>CUMEEIRA ARTICULADA DE FIBROCIMENTO P/TELHA VOGATEX</t>
  </si>
  <si>
    <t>11.3.8</t>
  </si>
  <si>
    <t>C0989</t>
  </si>
  <si>
    <t>CUMEEIRA CERÂMICA DA TELHA CANAL "TIMOM"</t>
  </si>
  <si>
    <t>11.3.9</t>
  </si>
  <si>
    <t>C0990</t>
  </si>
  <si>
    <t>CUMEEIRA CERÂMICA DA TELHA RETANGULAR "TIMOM"</t>
  </si>
  <si>
    <t>11.3.10</t>
  </si>
  <si>
    <t>C0993</t>
  </si>
  <si>
    <t>CUMEEIRA DE ALUMÍNIO E=0.8mm</t>
  </si>
  <si>
    <t>11.3.11</t>
  </si>
  <si>
    <t>C0994</t>
  </si>
  <si>
    <t>CUMEEIRA DE CONCRETO COLORIDA INCLUSIVE EMBOÇAMENTO</t>
  </si>
  <si>
    <t>11.3.12</t>
  </si>
  <si>
    <t>C0995</t>
  </si>
  <si>
    <t>CUMEEIRA NORMAL DE FIBROCIMENTO P/TELHA CANALETE 49</t>
  </si>
  <si>
    <t>11.3.13</t>
  </si>
  <si>
    <t>C0996</t>
  </si>
  <si>
    <t>CUMEEIRA NORMAL DE FIBROCIMENTO P/TELHA CANALETE 90</t>
  </si>
  <si>
    <t>11.3.14</t>
  </si>
  <si>
    <t>C0997</t>
  </si>
  <si>
    <t>CUMEEIRA NORMAL DE FIBROCIMENTO P/TELHA KALHETA DELTA</t>
  </si>
  <si>
    <t>11.3.15</t>
  </si>
  <si>
    <t>C0998</t>
  </si>
  <si>
    <t>CUMEEIRA NORMAL DE FIBROCIMENTO P/TELHA KALHETÃO</t>
  </si>
  <si>
    <t>11.3.16</t>
  </si>
  <si>
    <t>C0999</t>
  </si>
  <si>
    <t>CUMEEIRA NORMAL DE FIBROCIMENTO P/TELHA MAXIPLAC</t>
  </si>
  <si>
    <t>11.3.17</t>
  </si>
  <si>
    <t>C1000</t>
  </si>
  <si>
    <t>CUMEEIRA NORMAL DE FIBROCIMENTO P/TELHA ONDULADA</t>
  </si>
  <si>
    <t>11.3.18</t>
  </si>
  <si>
    <t>C1001</t>
  </si>
  <si>
    <t>CUMEEIRA NORMAL PARA TELHA DE MADEIRA</t>
  </si>
  <si>
    <t>11.3.19</t>
  </si>
  <si>
    <t>C4463</t>
  </si>
  <si>
    <t>CUMEEIRA TELHA CERÂMICA, EMBOÇADA</t>
  </si>
  <si>
    <t>11.3.20</t>
  </si>
  <si>
    <t>C1002</t>
  </si>
  <si>
    <t>CUMEEIRA TERMOACÚSTICA</t>
  </si>
  <si>
    <t>11.3.21</t>
  </si>
  <si>
    <t>C1003</t>
  </si>
  <si>
    <t>CUMEEIRA TIPO ONDULINE EM ESTRUTURA DE MADEIRA</t>
  </si>
  <si>
    <t>11.3.22</t>
  </si>
  <si>
    <t>C1004</t>
  </si>
  <si>
    <t>CUMEEIRA TIPO ONDULINE EM ESTRUTURA METÁLICA</t>
  </si>
  <si>
    <t>11.3.23</t>
  </si>
  <si>
    <t>C1005</t>
  </si>
  <si>
    <t>CUMEEIRA TIPO SHED OU RUFO DE FIBROCIMENTO P/TELHA ONDULADA</t>
  </si>
  <si>
    <t>11.3.24</t>
  </si>
  <si>
    <t>C1006</t>
  </si>
  <si>
    <t>CUMEEIRA UNIVERSAL DE FIBROCIMENTO P/TELHA ONDULADA</t>
  </si>
  <si>
    <t>11.3.25</t>
  </si>
  <si>
    <t>C3858</t>
  </si>
  <si>
    <t>DESMONTAGEM DE TELHAMENTO EM ESTRUTURAS METÁLICAS</t>
  </si>
  <si>
    <t>11.3.26</t>
  </si>
  <si>
    <t>C4464</t>
  </si>
  <si>
    <t>EMBOÇAMENTO DA ÚLTIMA FIADA TELHA CERÂMICA</t>
  </si>
  <si>
    <t>11.3.27</t>
  </si>
  <si>
    <t>C1363</t>
  </si>
  <si>
    <t>FECHAMENTO LATERAL C/TELHA DE FIBROCIMENTO ONDULADA E=6mm</t>
  </si>
  <si>
    <t>11.3.28</t>
  </si>
  <si>
    <t>C1380</t>
  </si>
  <si>
    <t>FIXAÇÃO DE TELHAS CANALETE 90-(LINHA DE FIXAÇÃO)</t>
  </si>
  <si>
    <t>11.3.29</t>
  </si>
  <si>
    <t>C1381</t>
  </si>
  <si>
    <t>FIXAÇÃO DE TELHAS KALHETÃO (LINHA DE FIXAÇÃO)</t>
  </si>
  <si>
    <t>11.3.30</t>
  </si>
  <si>
    <t>C3859</t>
  </si>
  <si>
    <t>MONTAGEM DE TELHAMENTO EM ESTRUTURAS METÁLICAS</t>
  </si>
  <si>
    <t>11.3.31</t>
  </si>
  <si>
    <t>C2199</t>
  </si>
  <si>
    <t>RETELHAMENTO C/ OUTROS TIPOS DE TELHA MAT. FIXAÇÃO</t>
  </si>
  <si>
    <t>11.3.32</t>
  </si>
  <si>
    <t>C2200</t>
  </si>
  <si>
    <t>RETELHAMENTO C/ TELHA CERÂMICA  ATE 20% NOVA</t>
  </si>
  <si>
    <t>11.3.33</t>
  </si>
  <si>
    <t>C2201</t>
  </si>
  <si>
    <t>RETELHAMENTO C/ TELHA CERÂMICA COM 50% NOVA</t>
  </si>
  <si>
    <t>11.3.34</t>
  </si>
  <si>
    <t>C2203</t>
  </si>
  <si>
    <t>RETELHAMENTO C/ TELHA FIBROCIMENTO MAT. DE FIXAÇÃO</t>
  </si>
  <si>
    <t>11.3.35</t>
  </si>
  <si>
    <t>C2303</t>
  </si>
  <si>
    <t>TAMPÃO DE FIBROCIMENTO P/TELHA KALHETA DELTA</t>
  </si>
  <si>
    <t>11.3.36</t>
  </si>
  <si>
    <t>C2304</t>
  </si>
  <si>
    <t>TAMPÃO DE FIBROCIMENTO P/TELHA KALHETÃO</t>
  </si>
  <si>
    <t>11.3.37</t>
  </si>
  <si>
    <t>C2305</t>
  </si>
  <si>
    <t>TAMPÃO E RUFO DE FIBROCIMENTO</t>
  </si>
  <si>
    <t>11.3.38</t>
  </si>
  <si>
    <t>C4462</t>
  </si>
  <si>
    <t>TELHA CERÂMICA</t>
  </si>
  <si>
    <t>11.3.39</t>
  </si>
  <si>
    <t>C2429</t>
  </si>
  <si>
    <t>TELHA CERÂMICA TIPO CANAL C/ ESBARRO "TIMON"</t>
  </si>
  <si>
    <t>11.3.40</t>
  </si>
  <si>
    <t>C2430</t>
  </si>
  <si>
    <t>TELHA CERÂMICA TIPO RETANGULAR C/ ESBARRO "TIMOM"</t>
  </si>
  <si>
    <t>11.3.41</t>
  </si>
  <si>
    <t>C2431</t>
  </si>
  <si>
    <t>TELHA DE AÇO ZINCADA PRÉ-PINTADA INCLINAÇÃO 1%.VAO 10.5m</t>
  </si>
  <si>
    <t>11.3.42</t>
  </si>
  <si>
    <t>C2432</t>
  </si>
  <si>
    <t>TELHA DE AÇO ZINCADA PRÉ-PINTADA INCLINAÇÃO 2.75% VÃO 16m</t>
  </si>
  <si>
    <t>11.3.43</t>
  </si>
  <si>
    <t>C2433</t>
  </si>
  <si>
    <t>TELHA DE AÇO ZINCADA PRÉ-PINTADA INCLINAÇÃO 3%.VÃO 22m</t>
  </si>
  <si>
    <t>11.3.44</t>
  </si>
  <si>
    <t>C2434</t>
  </si>
  <si>
    <t>TELHA DE AÇO ZINCADA PRÉ-PINTADA INCLINAÇÃO 3%.VÃO 24m</t>
  </si>
  <si>
    <t>11.3.45</t>
  </si>
  <si>
    <t>C2435</t>
  </si>
  <si>
    <t>TELHA DE AÇO ZINCADA PRÉ-PINTADA INCLINAÇÃO 3%.VÃO 26m</t>
  </si>
  <si>
    <t>11.3.46</t>
  </si>
  <si>
    <t>C2425</t>
  </si>
  <si>
    <t>TELHA DE ALUMÍNIO C/ MIOLO POLIURETANO, TRAPEZOIDAL + LISA</t>
  </si>
  <si>
    <t>11.3.47</t>
  </si>
  <si>
    <t>C2426</t>
  </si>
  <si>
    <t>TELHA DE ALUMÍNIO C/MIOLO POLIURETANO, TRAPEZOIDAL+TRAPEZOIDAL</t>
  </si>
  <si>
    <t>11.3.48</t>
  </si>
  <si>
    <t>C4554</t>
  </si>
  <si>
    <t>TELHA DE ALUMÍNIO, TRAPEZOIDAL e = 0,7mm</t>
  </si>
  <si>
    <t>11.3.49</t>
  </si>
  <si>
    <t>C2436</t>
  </si>
  <si>
    <t>TELHA DE CONCRETO COLORIDA INCLINAÇÃO ACIMA DE 30%</t>
  </si>
  <si>
    <t>11.3.50</t>
  </si>
  <si>
    <t>C2437</t>
  </si>
  <si>
    <t>TELHA DE FIBROCIMENTO CANALETE 49 INCLINAÇÃO 3%</t>
  </si>
  <si>
    <t>11.3.51</t>
  </si>
  <si>
    <t>C2438</t>
  </si>
  <si>
    <t>TELHA DE FIBROCIMENTO CANALETE 90 INCLINAÇÃO 3%</t>
  </si>
  <si>
    <t>11.3.52</t>
  </si>
  <si>
    <t>C2439</t>
  </si>
  <si>
    <t>TELHA DE FIBROCIMENTO CANALETE 90 INCLINAÇÃO 9%</t>
  </si>
  <si>
    <t>11.3.53</t>
  </si>
  <si>
    <t>C2440</t>
  </si>
  <si>
    <t>TELHA DE FIBROCIMENTO KALHETA DELTA INCLINAÇÃO 3%</t>
  </si>
  <si>
    <t>11.3.54</t>
  </si>
  <si>
    <t>C2441</t>
  </si>
  <si>
    <t>TELHA DE FIBROCIMENTO KALHETÃO INCLINAÇÃO 3%</t>
  </si>
  <si>
    <t>11.3.55</t>
  </si>
  <si>
    <t>C2442</t>
  </si>
  <si>
    <t>TELHA DE FIBROCIMENTO KALHETÃO INCLINAÇÃO 9%</t>
  </si>
  <si>
    <t>11.3.56</t>
  </si>
  <si>
    <t>C2443</t>
  </si>
  <si>
    <t>TELHA DE FIBROCIMENTO MAXIPLAC E=6mm INCLINAÇÃO 27%</t>
  </si>
  <si>
    <t>11.3.57</t>
  </si>
  <si>
    <t>C2444</t>
  </si>
  <si>
    <t>TELHA DE FIBROCIMENTO MODULADA, INCLINAÇÃO 18%</t>
  </si>
  <si>
    <t>11.3.58</t>
  </si>
  <si>
    <t>C2446</t>
  </si>
  <si>
    <t>TELHA DE FIBROCIMENTO ONDULADA E=6mm EM ARCO</t>
  </si>
  <si>
    <t>11.3.59</t>
  </si>
  <si>
    <t>C2445</t>
  </si>
  <si>
    <t>TELHA DE FIBROCIMENTO ONDULADA E=6mm , INCLINAÇÃO 27%</t>
  </si>
  <si>
    <t>11.3.60</t>
  </si>
  <si>
    <t>C3745</t>
  </si>
  <si>
    <t>TELHA DE FIBROCIMENTO ONDULADA E= 8mm, INCLINAÇÃO 27%</t>
  </si>
  <si>
    <t>11.3.61</t>
  </si>
  <si>
    <t>C2447</t>
  </si>
  <si>
    <t>TELHA DE FIBROCIMENTO VOGATEX, INCLINAÇÃO 27%</t>
  </si>
  <si>
    <t>11.3.62</t>
  </si>
  <si>
    <t>C2448</t>
  </si>
  <si>
    <t>TELHA DE MADEIRA COMPENSADA ONDULADA E=6mm</t>
  </si>
  <si>
    <t>11.3.63</t>
  </si>
  <si>
    <t>C2449</t>
  </si>
  <si>
    <t>TELHA DE POLIESTER REFORÇADO</t>
  </si>
  <si>
    <t>11.3.64</t>
  </si>
  <si>
    <t>C2450</t>
  </si>
  <si>
    <t>TELHA TERMOACÚSTICA TRAPEZOIDAL INCLINAÇÃO 17.6%</t>
  </si>
  <si>
    <t>11.3.65</t>
  </si>
  <si>
    <t>C2451</t>
  </si>
  <si>
    <t>TELHA TIPO ONDULINE EM ESTRUTURA DE MADEIRA</t>
  </si>
  <si>
    <t>11.3.66</t>
  </si>
  <si>
    <t>C2452</t>
  </si>
  <si>
    <t>TELHA TIPO ONDULINE EM ESTRUTURA METÁLICA</t>
  </si>
  <si>
    <t>11.3.67</t>
  </si>
  <si>
    <t>C2453</t>
  </si>
  <si>
    <t>TELHA TRANSPARENTE ONDULADA</t>
  </si>
  <si>
    <t>11.4</t>
  </si>
  <si>
    <t>COBERTURA (MADEIRAMENTO E TELHAMENTO)</t>
  </si>
  <si>
    <t>11.4.1</t>
  </si>
  <si>
    <t>C0800</t>
  </si>
  <si>
    <t>COBERTURA C/TELHA ESTRUTURAL DE FIBRO-CIMENTO, CANALETE 49 C/ APOIOS</t>
  </si>
  <si>
    <t>11.4.2</t>
  </si>
  <si>
    <t>C0801</t>
  </si>
  <si>
    <t>COBERTURA C/TELHA ESTRUTURAL DE FIBRO-CIMENTO, CANALETE 90 C/ APOIOS</t>
  </si>
  <si>
    <t>11.4.3</t>
  </si>
  <si>
    <t>C0802</t>
  </si>
  <si>
    <t>COBERTURA C/TELHA ONDULADA DE FIBRO-CIMENTO E= 6mm ( C/MADEIRAMENTO )</t>
  </si>
  <si>
    <t>11.4.4</t>
  </si>
  <si>
    <t>C4465</t>
  </si>
  <si>
    <t>COBERTURA TELHA CERÂMICA - (RIPA, CAIBRO)</t>
  </si>
  <si>
    <t>11.4.5</t>
  </si>
  <si>
    <t>C4466</t>
  </si>
  <si>
    <t>COBERTURA TELHA CERÂMICA (RIPA, CAIBRO, LINHA)</t>
  </si>
  <si>
    <t>11.5</t>
  </si>
  <si>
    <t>DOMOS</t>
  </si>
  <si>
    <t>11.5.1</t>
  </si>
  <si>
    <t>C4370</t>
  </si>
  <si>
    <t>ABÓBADA DE POLICARBONATO TRANSPARENTE (FORN./MONTAGEM)</t>
  </si>
  <si>
    <t>11.5.2</t>
  </si>
  <si>
    <t>C0769</t>
  </si>
  <si>
    <t>CHAPA POLICARBONATO  ALVEOLAR CRISTAL ESP.= 6mm</t>
  </si>
  <si>
    <t>11.5.3</t>
  </si>
  <si>
    <t>C0770</t>
  </si>
  <si>
    <t>CHAPA POLICARBONATO COMPACTO CRISTAL ESP.= 6mm</t>
  </si>
  <si>
    <t>11.5.4</t>
  </si>
  <si>
    <t>C0771</t>
  </si>
  <si>
    <t>CHAPA POLICARBONATO FUMÊ ESP.= 4mm</t>
  </si>
  <si>
    <t>11.5.5</t>
  </si>
  <si>
    <t>C0772</t>
  </si>
  <si>
    <t>CHAPA POLICARBONATO FUMÊ ESP.= 4mm  C/ PELICULA REFLETIVA</t>
  </si>
  <si>
    <t>11.5.6</t>
  </si>
  <si>
    <t>C1147</t>
  </si>
  <si>
    <t>DOMO INDIVIDUAL DE ACRÍLICO</t>
  </si>
  <si>
    <t>11.5.7</t>
  </si>
  <si>
    <t>C1148</t>
  </si>
  <si>
    <t>DOMO INDIVIDUAL DE FIBRA DE VIDRO</t>
  </si>
  <si>
    <t>11.5.8</t>
  </si>
  <si>
    <t>C1149</t>
  </si>
  <si>
    <t>DOMO MODULAR DE ACRÍLICO</t>
  </si>
  <si>
    <t>11.5.9</t>
  </si>
  <si>
    <t>C1150</t>
  </si>
  <si>
    <t>DOMO MODULAR DE FIBRA DE VIDRO</t>
  </si>
  <si>
    <t>11.6</t>
  </si>
  <si>
    <t>11.6.1</t>
  </si>
  <si>
    <t>C3448</t>
  </si>
  <si>
    <t>BEIRAL DE MADEIRA (1X10)cm</t>
  </si>
  <si>
    <t>11.6.2</t>
  </si>
  <si>
    <t>C0388</t>
  </si>
  <si>
    <t>BEIRAL DE MADEIRA DE (2 X 8)cm, INCLUSIVE PINTURA</t>
  </si>
  <si>
    <t>11.6.3</t>
  </si>
  <si>
    <t>C0657</t>
  </si>
  <si>
    <t>CALHA DE ALUMÍNIO DESENVOLVIMENTO DE 25cm</t>
  </si>
  <si>
    <t>11.6.4</t>
  </si>
  <si>
    <t>C0658</t>
  </si>
  <si>
    <t>CALHA DE CHAPA COBRE 26 DESENVOLVIMENTO 33cm</t>
  </si>
  <si>
    <t>11.6.5</t>
  </si>
  <si>
    <t>C0659</t>
  </si>
  <si>
    <t>CALHA DE CHAPA COBRE 26 DESENVOLVIMENTO 50cm</t>
  </si>
  <si>
    <t>11.6.6</t>
  </si>
  <si>
    <t>C0660</t>
  </si>
  <si>
    <t>CALHA DE CHAPA GALVANIZADA 26 DESENVOLVIMENTO 33cm</t>
  </si>
  <si>
    <t>11.6.7</t>
  </si>
  <si>
    <t>C0661</t>
  </si>
  <si>
    <t>CALHA DE CHAPA GALVANIZADA 26 DESENVOLVIMENTO 50cm</t>
  </si>
  <si>
    <t>11.6.8</t>
  </si>
  <si>
    <t>C0662</t>
  </si>
  <si>
    <t>CALHA DE FIBERGLASS ESP.= 2mm  DESENVOLVIMENTO 30cm</t>
  </si>
  <si>
    <t>11.6.9</t>
  </si>
  <si>
    <t>C3684</t>
  </si>
  <si>
    <t>COBERTA EM PALHA DE CARNAÚBA</t>
  </si>
  <si>
    <t>11.6.10</t>
  </si>
  <si>
    <t>C3746</t>
  </si>
  <si>
    <t>ESTACIONAMENTO COBERTO C/ TELHA DE FIBROCIMENTO - VAGA (4,50x2,75)</t>
  </si>
  <si>
    <t>11.6.11</t>
  </si>
  <si>
    <t>C1631</t>
  </si>
  <si>
    <t>LONA PLÁSTICA PRETA, P/SERVIÇOS EM COBERTAS</t>
  </si>
  <si>
    <t>11.6.12</t>
  </si>
  <si>
    <t>C2248</t>
  </si>
  <si>
    <t>RUFO DE CHAPA COBRE 26 DESENVOLVIMENTO 33cm</t>
  </si>
  <si>
    <t>11.6.13</t>
  </si>
  <si>
    <t>C2249</t>
  </si>
  <si>
    <t>RUFO DE CHAPA GALVANIZADA 26 DESENVOLVIMENTO 33cm</t>
  </si>
  <si>
    <t>11.6.14</t>
  </si>
  <si>
    <t>C2250</t>
  </si>
  <si>
    <t>RUFO DE FIBROCIMENTO</t>
  </si>
  <si>
    <t>11.6.15</t>
  </si>
  <si>
    <t>C2251</t>
  </si>
  <si>
    <t>RUFO DE FIBROCIMENTO C/ VEDAÇÃO ELÁSTICA</t>
  </si>
  <si>
    <t>11.6.16</t>
  </si>
  <si>
    <t>C2252</t>
  </si>
  <si>
    <t>RUFO DE FIBROCIMENTO P/TELHA MAXIPLAC</t>
  </si>
  <si>
    <t>11.6.17</t>
  </si>
  <si>
    <t>C2253</t>
  </si>
  <si>
    <t>RUFO DE FIBROCIMENTO P/TELHA ONDULADA</t>
  </si>
  <si>
    <t>11.6.18</t>
  </si>
  <si>
    <t>C3652</t>
  </si>
  <si>
    <t>RUFO/ALGEIROZ EM CONCRETO PRÉ-MOLDADO L=30CM</t>
  </si>
  <si>
    <t>11.6.19</t>
  </si>
  <si>
    <t>C2479</t>
  </si>
  <si>
    <t>TOLDO COM ESTRUTURA METÁLICA</t>
  </si>
  <si>
    <t>12</t>
  </si>
  <si>
    <t>IMPERMEABILIZAÇÃO</t>
  </si>
  <si>
    <t>12.1</t>
  </si>
  <si>
    <t>BALDRAMES</t>
  </si>
  <si>
    <t>12.1.1</t>
  </si>
  <si>
    <t>C1462</t>
  </si>
  <si>
    <t>IMPERMEABILIZAÇÃO DE ALVENARIA DE EMBASAMENTO NO RESPALDO C/ARGAMASSA CIMENTO E AREIA S/ PENEIRAMENTO, TRAÇO 1:3, ESP.=2cm C/ ADITIVO IMPERMABILIZANTE</t>
  </si>
  <si>
    <t>12.1.2</t>
  </si>
  <si>
    <t>C1466</t>
  </si>
  <si>
    <t>IMPERMEABILIZAÇÃO HORIZONTAL DE ALICERCES C/MANTA BUTÍLICA EM PAREDES DE 1 ½  TIJOLO</t>
  </si>
  <si>
    <t>12.2</t>
  </si>
  <si>
    <t>PISOS</t>
  </si>
  <si>
    <t>12.2.1</t>
  </si>
  <si>
    <t>C1424</t>
  </si>
  <si>
    <t>GEOTEXTIL COMO CAMADA  DE DESLIZAMENTO / SEPARAÇÃO OU COMO CAMADA DE BERÇO E/OU AMORTECIMENTO</t>
  </si>
  <si>
    <t>12.2.2</t>
  </si>
  <si>
    <t>C1465</t>
  </si>
  <si>
    <t>IMPERMEABILIZAÇÃO DE ÁREAS SUJEITAS A INFILTRAÇÃO POR LENÇOL FREÁTICO</t>
  </si>
  <si>
    <t>12.2.3</t>
  </si>
  <si>
    <t>C1472</t>
  </si>
  <si>
    <t>IMPERMEABILIZAÇÃO P/ REBAIXO BANHEIRO E COZINHA C/TINTA ASFÁLTICA</t>
  </si>
  <si>
    <t>12.2.4</t>
  </si>
  <si>
    <t>C2057</t>
  </si>
  <si>
    <t>PROTEÇÃO DE SUPERFÍCIES IMPERMEABILIZADAS</t>
  </si>
  <si>
    <t>12.3</t>
  </si>
  <si>
    <t>CALHAS</t>
  </si>
  <si>
    <t>12.3.1</t>
  </si>
  <si>
    <t>C1458</t>
  </si>
  <si>
    <t>IMPERMEABILIZAÇÃO C/ IMPERMEABILIZANTE ESTRUTURAL E APLICAÇÃO DE MEMBRANA DE BASE ACRÍLICA</t>
  </si>
  <si>
    <t>12.3.2</t>
  </si>
  <si>
    <t>C1463</t>
  </si>
  <si>
    <t>IMPERMEABILIZAÇÃO DE CALHA, VIGA-CALHA, JARDINEIRA C/MANTA ASFÁLTICA .AUTO-ADESIVA</t>
  </si>
  <si>
    <t>12.3.3</t>
  </si>
  <si>
    <t>C1470</t>
  </si>
  <si>
    <t>IMPERMEABILIZAÇÃO JARDINEIRAS C/ARGAMASSA DE CIMENTO E AREIA S/ PENEIRAMENTO, TRAÇO 1:3 - ESP.= 3cm</t>
  </si>
  <si>
    <t>12.4</t>
  </si>
  <si>
    <t>COBERTURAS</t>
  </si>
  <si>
    <t>12.4.1</t>
  </si>
  <si>
    <t>C1476</t>
  </si>
  <si>
    <t>IMPERMEABILIZAÇÃO À BASE DE ELASTÔMEROS  SINTÉTICOS CALANDRADOS E PRÉ-VULCANIZADOS C/ MANTA BUTÍLICA</t>
  </si>
  <si>
    <t>12.4.2</t>
  </si>
  <si>
    <t>C1173</t>
  </si>
  <si>
    <t>IMPERMEABILIZAÇÃO À BASE DE ELASTÔMEROS SINTÉTICOS "NEOPRENE + HYPALON"</t>
  </si>
  <si>
    <t>12.4.3</t>
  </si>
  <si>
    <t>C1232</t>
  </si>
  <si>
    <t>IMPERMEABILIZAÇÃO À BASE DE EMULSÃO ASFÁLTICA ESTRUTURADA C/ VÉU DE FIBRA DE VIDRO C/ PINTURA DEFLETIVA</t>
  </si>
  <si>
    <t>12.4.4</t>
  </si>
  <si>
    <t>C1459</t>
  </si>
  <si>
    <t>IMPERMEABLIZAÇÃO C/ APLICAÇÃO DIRETA DE IMPERMEABILIZANTE ESTRUTURAL SEGUIDA DE APLICAÇÃO DE MEMBRANA DE BASE ACRÍLICA</t>
  </si>
  <si>
    <t>12.4.5</t>
  </si>
  <si>
    <t>C1471</t>
  </si>
  <si>
    <t>IMPERMEABILIZAÇÃO C/ MANTA ASFÁLTICA C/ ARMADURA DE FILME DE POLIETILENO</t>
  </si>
  <si>
    <t>12.4.6</t>
  </si>
  <si>
    <t>C1464</t>
  </si>
  <si>
    <t>IMPERMEABILIZAÇÃO DE COBERTURAS PLANAS C/MANTA À BASE DE ASFALTO MODIFICADO</t>
  </si>
  <si>
    <t>12.4.7</t>
  </si>
  <si>
    <t>C1779</t>
  </si>
  <si>
    <t>IMPERMEABILIZAÇÃO DE LAJES C/ MANTA ASFÁLTICA PRÉ-FABRICADA, C/ VÉU DE POLIÉSTER</t>
  </si>
  <si>
    <t>12.5</t>
  </si>
  <si>
    <t>RESERVATÓRIOS</t>
  </si>
  <si>
    <t>12.5.1</t>
  </si>
  <si>
    <t>C1473</t>
  </si>
  <si>
    <t>IMPERMEABILIZAÇÃO DE RESERVATÓRIOS E PISCINAS ELEVADAS C/ IMPERMEABILIZANTE ESTRUTURAL C/ APLICAÇÃO DE MEMBRANA ELÁSTICA BI-COMPONENTE</t>
  </si>
  <si>
    <t>12.5.2</t>
  </si>
  <si>
    <t>C1474</t>
  </si>
  <si>
    <t>IMPERMEABILIZAÇÃO DE RESERVATÓRIOS ELEVADOS C/ ARGAMASSA RÍGIDA E DE IMPERMEABILIZAÇÃO SEMIPLÁSTICA C/ ASFALTO MODIFICADO E ESTRUTURADO</t>
  </si>
  <si>
    <t>12.5.3</t>
  </si>
  <si>
    <t>C1475</t>
  </si>
  <si>
    <t>IMPERMEABILIZAÇÃO DE SUPERFÍCIES INTERNAS DE RESERVATÓRIOS ENTERRADOS</t>
  </si>
  <si>
    <t>12.5.4</t>
  </si>
  <si>
    <t>C1469</t>
  </si>
  <si>
    <t>IMPERMEABILIZAÇÃO INTERNA E EXTERNA P/RESERVATÓRIO ENTERRADO</t>
  </si>
  <si>
    <t>12.5.5</t>
  </si>
  <si>
    <t>C1460</t>
  </si>
  <si>
    <t>IMPERMEABILIZAÇÃO INTERNA C/ CIMENTO IMPERMEABILIZANTE ESTRUTURAL</t>
  </si>
  <si>
    <t>12.5.6</t>
  </si>
  <si>
    <t>C1467</t>
  </si>
  <si>
    <t>IMPERMEABILIZAÇÃO INTERNA DE PISCINAS ENTERRADAS C/CIMENTO IMPERMEABILIZANTE ESTRUTURAL</t>
  </si>
  <si>
    <t>12.5.7</t>
  </si>
  <si>
    <t>C1468</t>
  </si>
  <si>
    <t>IMPERMEABILIZAÇÃO INTERNA C/ MANTA ASFÁLTICA C/ ARMADURA DE FILME DE POLIETILENO</t>
  </si>
  <si>
    <t>12.5.8</t>
  </si>
  <si>
    <t>C2033</t>
  </si>
  <si>
    <t>PREPARO DE SUPERFÍCIE INTERNA EM RESERVATÓRIOS A SEREM IMPERMEABILIZADOS</t>
  </si>
  <si>
    <t>12.6</t>
  </si>
  <si>
    <t>CORTINA</t>
  </si>
  <si>
    <t>12.6.1</t>
  </si>
  <si>
    <t>C0667</t>
  </si>
  <si>
    <t>CAMADA PROTETORA DE SUPERFÍCIES HORIZONTAIS C/ ARGAMASSA DE CIMENTO E AREIA S/ PENEIRAMENTO TRAÇO 1:5 - ESP.= 1 A 2 cm</t>
  </si>
  <si>
    <t>12.6.2</t>
  </si>
  <si>
    <t>C0668</t>
  </si>
  <si>
    <t>CAMADA PROTETORA DE SUPERFÍCIES VERTICAIS C/ PINTURA DE EMULSÃO ASFÁLTICA E ARGAMASSA DE CIMENTO E AREIA S/ PENEIRAMENTO TRAÇO 1:5, ESP.= 1 A 2 cm</t>
  </si>
  <si>
    <t>12.6.3</t>
  </si>
  <si>
    <t>C1461</t>
  </si>
  <si>
    <t>IMPERMEABILIZAÇÃO DE ÁREAS SUJEITAS À UMIDADE C/ APLICAÇÃO DE DUAS DEMÃOS DE IMPERMEABILIZANTE ESTRUTURAL DILUÍDO C/ ÁGUA E EMULSÃO ADESIVA TRAÇO 12:4:1</t>
  </si>
  <si>
    <t>12.6.4</t>
  </si>
  <si>
    <t>C2188</t>
  </si>
  <si>
    <t>REGULARIZAÇÃO DE SUPERFÍCIES HORIZONTAIS E VERTICAIS C/ ARGAMASSA DE CIMENTO E AREIA S/ PENEIRAMENTO, TRAÇO 1:3, ESP.= 6cm P/ APLICAÇÃO DE IMPERMEABILIZAÇÃO</t>
  </si>
  <si>
    <t>12.6.5</t>
  </si>
  <si>
    <t>C2217</t>
  </si>
  <si>
    <t>REVESTIMENTO DE SUPERFÍCIE HORIZONTAL OU VERTICAL C/ARGAMASSA DE CIMENTO E AREIA S/ PENEIRAMENTO TRAÇO 1:3, ESP.= 5cm</t>
  </si>
  <si>
    <t>12.7</t>
  </si>
  <si>
    <t>12.7.1</t>
  </si>
  <si>
    <t>C4723</t>
  </si>
  <si>
    <t xml:space="preserve">IMPERMEABILIZAÇÃO À BASE DE ARGAMASSA POLIMÉRICA E RESINA EPOXI(SUPERFÍCIES EM CONTATO DIRETO COM ÁGUA RESIDUÁRIAS OU CONTATO COM GASES                                                                                                                                                  </t>
  </si>
  <si>
    <t>12.7.2</t>
  </si>
  <si>
    <t>C4722</t>
  </si>
  <si>
    <t>IMPERMEABILIZAÇÃO À BASE DE ARGAMASSA POLIMÉRICA, RESINA TERMOPLÁSTICA E TELA DE POLIESTER MALHA 2X2MM (SUPERFÍCIE EM CONTATO DIRETO COM A ÁGUA)</t>
  </si>
  <si>
    <t>12.7.3</t>
  </si>
  <si>
    <t>C4724</t>
  </si>
  <si>
    <t>IMPERMEABILIZAÇÃO À BASE DE ARGAMASSA POLIMÉRICA (LAJE DE RESERVATÓRIO SOB AÇÃO DE GASES)</t>
  </si>
  <si>
    <t>12.7.4</t>
  </si>
  <si>
    <t>C2841</t>
  </si>
  <si>
    <t>IMPERMEABILIZAÇÃO C/ ARGAMASSA DE  CIMENTO E AREIA 1:3 ADITIVADA, ESP.= 2.50cm</t>
  </si>
  <si>
    <t>12.7.5</t>
  </si>
  <si>
    <t>C2842</t>
  </si>
  <si>
    <t>IMPERMEABILIZAÇÃO C/ CIMENTO CRISTALIZANTE, BASE ACRÍLICA</t>
  </si>
  <si>
    <t>12.7.6</t>
  </si>
  <si>
    <t>C2843</t>
  </si>
  <si>
    <t>IMPERMEABILIZAÇÃO C/ EMULSÃO ASFÁLTICA CONSUMO 2kg/m²</t>
  </si>
  <si>
    <t>12.7.7</t>
  </si>
  <si>
    <t>C3444</t>
  </si>
  <si>
    <t>IMPERMEABILIZAÇÃO C/ SIKA E IGOL P/ CX. D´ÁGUA</t>
  </si>
  <si>
    <t>12.7.8</t>
  </si>
  <si>
    <t>C4021</t>
  </si>
  <si>
    <t>IMPERMEABILIZAÇÃO DE ACABAMENTO C/ HEYDICRYL PLUS, COR BRANCA, CONSUMO 3,0 KG/M2, REFORÇADA C/ TELA</t>
  </si>
  <si>
    <t>12.7.9</t>
  </si>
  <si>
    <t>C4124</t>
  </si>
  <si>
    <t>IMPERMEABILIZAÇÃO EM DUPLA CAMADA COM MANTA ESTRUTURADA EM POLIÉSTER 4mm - TIPO IV E MANTA DE ALUMÍNIO</t>
  </si>
  <si>
    <t>13</t>
  </si>
  <si>
    <t>PROTEÇÃO TÉRMICA</t>
  </si>
  <si>
    <t>13.1</t>
  </si>
  <si>
    <t>ISOLAMENTO DE PAREDES</t>
  </si>
  <si>
    <t>13.1.1</t>
  </si>
  <si>
    <t>C1501</t>
  </si>
  <si>
    <t>ISOLAMENTO TÉRMICO C/ESPUMA RÍGIDA DE POLIURETANO ESP.= 5cm</t>
  </si>
  <si>
    <t>13.1.2</t>
  </si>
  <si>
    <t>C1502</t>
  </si>
  <si>
    <t>ISOLAMENTO TÉRMICO C/MANTAS DE FIBRA DE VIDRO ENSACADAS ESP.= 5cm</t>
  </si>
  <si>
    <t>13.1.3</t>
  </si>
  <si>
    <t>C1505</t>
  </si>
  <si>
    <t>ISOLAMENTO TÉRMICO C/PAINEL DE FIBRA DE VIDRO FLEXÍVEL ESP.=50mm FIXADO COM ADESIVO HIDRO-ASFÁLTICO</t>
  </si>
  <si>
    <t>13.1.4</t>
  </si>
  <si>
    <t>C1503</t>
  </si>
  <si>
    <t>ISOLAMENTO TÉRMICO C/PAINEL DE FIBRA DE VIDRO RÍGIDO ESP.= 25mm FIXADO COM ASFALTO OXIDADO (MODIFICADO)</t>
  </si>
  <si>
    <t>13.1.5</t>
  </si>
  <si>
    <t>C1506</t>
  </si>
  <si>
    <t>ISOLAMENTO TÉRMICO C/PAINEL DE FIBRA DE VIDRO SEMI-RÍGIDO ESP.= 50mm FIXADO C/ARAME E TELA</t>
  </si>
  <si>
    <t>13.1.6</t>
  </si>
  <si>
    <t>C1504</t>
  </si>
  <si>
    <t>ISOLAMENTO TÉRMICO C/TIJOLO CERÂMICO FURADO (30X20X10)cm</t>
  </si>
  <si>
    <t>13.2</t>
  </si>
  <si>
    <t>ISOLAMENTO DE COBERTURAS E LAJES</t>
  </si>
  <si>
    <t>13.2.1</t>
  </si>
  <si>
    <t>C1500</t>
  </si>
  <si>
    <t>ISOLAMENTO TÉRMICO C/ARGILA EXPANDIDA AGLOMERADA ESP.= 20cm</t>
  </si>
  <si>
    <t>13.2.2</t>
  </si>
  <si>
    <t>C1507</t>
  </si>
  <si>
    <t>ISOLAMENTO TÉRMICO C/DOLOMITA MAGNESIANA BRITADA ESP.= 10cm</t>
  </si>
  <si>
    <t>13.2.3</t>
  </si>
  <si>
    <t>C1508</t>
  </si>
  <si>
    <t>ISOLAMENTO TÉRMICO C/LAJOTAS PRE-MOLDADAS DE CONCRETO</t>
  </si>
  <si>
    <t>13.2.4</t>
  </si>
  <si>
    <t>C1509</t>
  </si>
  <si>
    <t>ISOLAMENTO TÉRMICO C/MANTAS DE FIBRA DE VIDRO ESP.= 7.5cm  PROTEGIDAS C/ASFALTO OXIDADO</t>
  </si>
  <si>
    <t>13.2.5</t>
  </si>
  <si>
    <t>C1510</t>
  </si>
  <si>
    <t>ISOLAMENTO TÉRMICO C/PEDRA BRITADA SOLTA ESP.= 25cm, SOBRE ARGAMASA DE PROTEÇÃO P/IMPERMEABILIZAÇÃO</t>
  </si>
  <si>
    <t>13.2.6</t>
  </si>
  <si>
    <t>C1511</t>
  </si>
  <si>
    <t>ISOLAMENTO TÉRMICO C/PLACAS DE CONCRETO CELULAR ESP.= 5cm</t>
  </si>
  <si>
    <t>13.2.7</t>
  </si>
  <si>
    <t>C1512</t>
  </si>
  <si>
    <t>ISOLAMENTO TÉRMICO C/PLACAS DE POLIESTIRENO EXPANDIDO ESP.= 5cm</t>
  </si>
  <si>
    <t>13.2.8</t>
  </si>
  <si>
    <t>C1513</t>
  </si>
  <si>
    <t>ISOLAMENTO TÉRMICO C/VERMICULITA AGLOMERADA C/CIMENTO E AREIA ESP.= 15cm</t>
  </si>
  <si>
    <t>13.3</t>
  </si>
  <si>
    <t>ISOLAMENTO DE TUBOS DE AÇO</t>
  </si>
  <si>
    <t>13.3.1</t>
  </si>
  <si>
    <t>C3717</t>
  </si>
  <si>
    <t>ISOLAMENTO TÉRMICO COM POLIESTIRENO EXPANDIDO (ISOPOR) EM TUBO DE AÇO PRETO  DE 2"</t>
  </si>
  <si>
    <t>13.3.2</t>
  </si>
  <si>
    <t>C3718</t>
  </si>
  <si>
    <t>ISOLAMENTO TÉRMICO COM POLIESTIRENO EXPANDIDO (ISOPOR) EM TUBO DE AÇO PRETO  DE 2 1/2"</t>
  </si>
  <si>
    <t>14</t>
  </si>
  <si>
    <t>REVESTIMENTOS</t>
  </si>
  <si>
    <t>14.1</t>
  </si>
  <si>
    <t>ARGAMASSAS PARA PAREDES INTERNAS E EXTERNAS</t>
  </si>
  <si>
    <t>14.1.1</t>
  </si>
  <si>
    <t>C0776</t>
  </si>
  <si>
    <t>CHAPISCO C/ ARGAMASSA DE CIMENTO E AREIA S/PENEIRAR TRAÇO 1:3  ESP.= 5mm P/ PAREDE</t>
  </si>
  <si>
    <t>14.1.2</t>
  </si>
  <si>
    <t>C0777</t>
  </si>
  <si>
    <t>CHAPISCO C/ ARGAMASSA DE CIMENTO E PEDRISCO TRAÇO 1:4  ESP.= 7mm P/ PAREDE</t>
  </si>
  <si>
    <t>14.1.3</t>
  </si>
  <si>
    <t>C1220</t>
  </si>
  <si>
    <t>EMBOÇO C/ ARGAMASSA DE CIMENTO E AREIA S/ PENEIRAR, TRAÇO 1:3</t>
  </si>
  <si>
    <t>14.1.4</t>
  </si>
  <si>
    <t>C1221</t>
  </si>
  <si>
    <t>EMBOÇO C/ ARGAMASSA DE CIMENTO E AREIA S/ PENEIRAR, TRAÇO 1:4</t>
  </si>
  <si>
    <t>14.1.5</t>
  </si>
  <si>
    <t>C1226</t>
  </si>
  <si>
    <t>EMBOÇO C/ ARGAMASSA DE CIMENTO E AREIA S/ PENEIRAR, TRAÇO 1:5</t>
  </si>
  <si>
    <t>14.1.6</t>
  </si>
  <si>
    <t>C3245</t>
  </si>
  <si>
    <t>EMBOÇO C/ ARGAMASSA DE CIMENTO E AREIA S/ PENEIRAR, TRAÇO 1:6</t>
  </si>
  <si>
    <t>14.1.7</t>
  </si>
  <si>
    <t>C3246</t>
  </si>
  <si>
    <t>EMBOÇO C/ ARGAMASSA DE CIMENTO E AREIA S/ PENEIRAR, TRAÇO 1:7</t>
  </si>
  <si>
    <t>14.1.8</t>
  </si>
  <si>
    <t>C1211</t>
  </si>
  <si>
    <t>EMBOÇO C/ ARGAMASSA DE CIMENTO, ARENOSO E AREIA S/PENEIRAR TRAÇO 1:7:3  ESP.= 20mm P/ PAREDE</t>
  </si>
  <si>
    <t>14.1.9</t>
  </si>
  <si>
    <t>C3023</t>
  </si>
  <si>
    <t>EMBOÇO C/ ARGAMASSA DE CIMENTO E AREIA PENEIRADA, TRAÇO 1:3</t>
  </si>
  <si>
    <t>14.1.10</t>
  </si>
  <si>
    <t>C3029</t>
  </si>
  <si>
    <t>EMBOÇO C/ ARGAMASSA DE CIMENTO E AREIA PENEIRADA, TRAÇO 1:4</t>
  </si>
  <si>
    <t>14.1.11</t>
  </si>
  <si>
    <t>C3080</t>
  </si>
  <si>
    <t>EMBOÇO C/ ARGAMASSA DE CIMENTO E AREIA PENEIRADA, TRAÇO 1:5</t>
  </si>
  <si>
    <t>14.1.12</t>
  </si>
  <si>
    <t>C3120</t>
  </si>
  <si>
    <t>EMBOÇO C/ ARGAMASSA DE CIMENTO E AREIA PENEIRADA, TRAÇO 1:6</t>
  </si>
  <si>
    <t>14.1.13</t>
  </si>
  <si>
    <t>C3122</t>
  </si>
  <si>
    <t>EMBOÇO C/ ARGAMASSA DE CIMENTO E AREIA PENEIRADA, TRAÇO 1:7</t>
  </si>
  <si>
    <t>14.1.14</t>
  </si>
  <si>
    <t>C1212</t>
  </si>
  <si>
    <t>EMBOÇO C/ ARGAMASSA MISTA DE CIMENTO, CAL EM PASTA E AREIA S/PENEIRAR TRAÇO 1:1.5:9  ESP.= 20mm P/ PAREDE</t>
  </si>
  <si>
    <t>14.1.15</t>
  </si>
  <si>
    <t>C1213</t>
  </si>
  <si>
    <t>EMBOÇO C/ ARGAMASSA MISTA DE CIMENTO, CAL HIDRATADA E AREIA S/PENEIRAR TRAÇO 1:2:9  ESP.= 20mm P/ PAREDE</t>
  </si>
  <si>
    <t>14.1.16</t>
  </si>
  <si>
    <t>C1238</t>
  </si>
  <si>
    <t>ENCHIMENTO DE RASGO C/ARGAMASSA DIAM.= 15 A 25mm (1/2" A 1")</t>
  </si>
  <si>
    <t>14.1.17</t>
  </si>
  <si>
    <t>C1239</t>
  </si>
  <si>
    <t>ENCHIMENTO DE RASGO C/ARGAMASSA DIAM.= 32 A 50mm (1 1/4" A 2")</t>
  </si>
  <si>
    <t>14.1.18</t>
  </si>
  <si>
    <t>C1240</t>
  </si>
  <si>
    <t>ENCHIMENTO DE RASGO C/ARGAMASSA DIAM.= 65 A100mm  (2 1/2" A 4")</t>
  </si>
  <si>
    <t>14.1.19</t>
  </si>
  <si>
    <t>C1245</t>
  </si>
  <si>
    <t>ENTELAMENTO CORRETIVO DE SUPERFÍCIE C/TRINCA P/RETRAÇÃO OU DILATAÇÃO TELA LARG.=15cm REF. CENT.LARG.=5cm</t>
  </si>
  <si>
    <t>14.1.20</t>
  </si>
  <si>
    <t>C1247</t>
  </si>
  <si>
    <t>ENTELAMENTO PREVENTIVO DE SUPERFÍCIE SUJEITA A TRINCAS P/RETRAÇÃO OU DILATAÇÃO TELA LARG.= 25cm</t>
  </si>
  <si>
    <t>14.1.21</t>
  </si>
  <si>
    <t>C3545</t>
  </si>
  <si>
    <t>MUTIRÃO MISTO - CHAPISCO C/ARGAMASSA DE CIMENTO E PEDRISCO TRAÇO 1:4  ESP.=7mm P/PAREDE</t>
  </si>
  <si>
    <t>14.1.22</t>
  </si>
  <si>
    <t>C3546</t>
  </si>
  <si>
    <t>MUTIRÃO MISTO - REBOCO C/ ARGAMASSA DE CAL TRAÇO 1:4 P/PAREDE</t>
  </si>
  <si>
    <t>14.1.23</t>
  </si>
  <si>
    <t>C2110</t>
  </si>
  <si>
    <t>REBOCO C/ACABAMENTO.LISO.C/ARGAMASSA DE CIMENTO E AREIA PENEIRADA E ADITIVO IMPERMEABILIZANTE TRAÇO 1:1.5 ESP=5 mm</t>
  </si>
  <si>
    <t>14.1.24</t>
  </si>
  <si>
    <t>C2121</t>
  </si>
  <si>
    <t>REBOCO C/ARGAMASSA DE CAL EM PASTA E AREIA PENEIRADA TRAÇO 1:3  ESP=5 mm P/PAREDE</t>
  </si>
  <si>
    <t>14.1.25</t>
  </si>
  <si>
    <t>C2122</t>
  </si>
  <si>
    <t>REBOCO C/ARGAMASSA DE CAL EM PASTA E AREIA PENEIRADA TRAÇO 1:4  ESP=5 mm P/PAREDE</t>
  </si>
  <si>
    <t>14.1.26</t>
  </si>
  <si>
    <t>C2123</t>
  </si>
  <si>
    <t>REBOCO C/ARGAMASSA DE CAL HIDRATADA E AREIA PENEIRADA TRAÇO 1:3  ESP=5 mm P/PAREDE</t>
  </si>
  <si>
    <t>14.1.27</t>
  </si>
  <si>
    <t>C3408</t>
  </si>
  <si>
    <t>REBOCO C/ ARGAMASSA DE CIMENTO E AREIA S/ PENEIRAR, TRAÇO 1:3</t>
  </si>
  <si>
    <t>14.1.28</t>
  </si>
  <si>
    <t>C3409</t>
  </si>
  <si>
    <t>REBOCO C/ ARGAMASSA DE CIMENTO E AREIA S/ PENEIRAR, TRAÇO 1:4</t>
  </si>
  <si>
    <t>14.1.29</t>
  </si>
  <si>
    <t>C3124</t>
  </si>
  <si>
    <t>REBOCO C/ ARGAMASSA DE CIMENTO E AREIA S/ PENEIRAR, TRAÇO 1:5</t>
  </si>
  <si>
    <t>14.1.30</t>
  </si>
  <si>
    <t>C3407</t>
  </si>
  <si>
    <t>REBOCO C/ ARGAMASSA DE CIMENTO E AREIA S/ PENEIRAR, TRAÇO 1:6</t>
  </si>
  <si>
    <t>14.1.31</t>
  </si>
  <si>
    <t>C3162</t>
  </si>
  <si>
    <t>REBOCO C/ ARGAMASSA DE CIMENTO E AREIA S/ PENEIRAR, TRAÇO 1:7</t>
  </si>
  <si>
    <t>14.1.32</t>
  </si>
  <si>
    <t>C3028</t>
  </si>
  <si>
    <t>REBOCO C/ ARGAMASSA DE CIMENTO E AREIA PENEIRADA, TRAÇO 1:3</t>
  </si>
  <si>
    <t>14.1.33</t>
  </si>
  <si>
    <t>C3037</t>
  </si>
  <si>
    <t>REBOCO C/ ARGAMASSA DE CIMENTO E AREIA PENEIRADA, TRAÇO 1:4</t>
  </si>
  <si>
    <t>14.1.34</t>
  </si>
  <si>
    <t>C3087</t>
  </si>
  <si>
    <t>REBOCO C/ ARGAMASSA DE CIMENTO E AREIA PENEIRADA, TRAÇO 1:5</t>
  </si>
  <si>
    <t>14.1.35</t>
  </si>
  <si>
    <t>C3121</t>
  </si>
  <si>
    <t>REBOCO C/ ARGAMASSA DE CIMENTO E AREIA PENEIRADA, TRAÇO 1:6</t>
  </si>
  <si>
    <t>14.1.36</t>
  </si>
  <si>
    <t>C3123</t>
  </si>
  <si>
    <t>REBOCO C/ ARGAMASSA DE CIMENTO E AREIA PENEIRADA, TRAÇO 1:7</t>
  </si>
  <si>
    <t>14.1.37</t>
  </si>
  <si>
    <t>C2126</t>
  </si>
  <si>
    <t>REBOCO C/ARGAMASSA PRÉ-FABRICADA ESP=5 mm P/ PAREDE</t>
  </si>
  <si>
    <t>14.1.38</t>
  </si>
  <si>
    <t>C4002</t>
  </si>
  <si>
    <t>REBOCO C/ ARGAMASSA PRÉ-FABRICADA ESP=20 mm P/ PAREDE</t>
  </si>
  <si>
    <t>14.1.39</t>
  </si>
  <si>
    <t>C2108</t>
  </si>
  <si>
    <t>REBOCO C/ARGAMASSA PRÉ-FABRICADA,  ADESIVO DE ALTA RESISTÊNCIA P/TINTA EPÓXI ESP= 5mm P/PAREDE</t>
  </si>
  <si>
    <t>14.1.40</t>
  </si>
  <si>
    <t>C2127</t>
  </si>
  <si>
    <t>REBOCO COM BARITA</t>
  </si>
  <si>
    <t>14.1.41</t>
  </si>
  <si>
    <t>C4510</t>
  </si>
  <si>
    <t>REBOCO DE GESSO SOBRE BLOCO DE CONCRETO E/OU TIJOLO CERÂMICO - FORNECIMENTO E EXECUÇÃO</t>
  </si>
  <si>
    <t>14.1.42</t>
  </si>
  <si>
    <t>C4509</t>
  </si>
  <si>
    <t>REBOCO DE GESSO SOBRE GESSO E/OU EMBOÇO - FORNECIMENTO E EXECUÇÃO</t>
  </si>
  <si>
    <t>14.1.43</t>
  </si>
  <si>
    <t>C2205</t>
  </si>
  <si>
    <t>RETIRADA DE AZULEJOS DAS CAIXAS E IMERSÃO EM ÁGUA</t>
  </si>
  <si>
    <t>14.2</t>
  </si>
  <si>
    <t>ACABAMENTOS DE PAREDES INTERNAS E EXTERNAS</t>
  </si>
  <si>
    <t>14.2.1</t>
  </si>
  <si>
    <t>C0007</t>
  </si>
  <si>
    <t>ACABAMENTO INTERNO E EXTERNO EM PAREDE DE CONCRETO C/CIMENTO  ESP= 2 mm</t>
  </si>
  <si>
    <t>14.2.2</t>
  </si>
  <si>
    <t>C0334</t>
  </si>
  <si>
    <t>AZULEJOS JUNTA A PRUMO C/ARGAMASSA MISTA CIMENTO,  CAL HIDRATADA .E AREIA TRAÇO 1:2:8</t>
  </si>
  <si>
    <t>14.2.3</t>
  </si>
  <si>
    <t>C0335</t>
  </si>
  <si>
    <t>AZULEJOS JUNTA A PRUMO C/ARGAMASSA DE CAL EM PASTA E AREIA TRAÇO 1:3.C/100KG DE CIMENTO</t>
  </si>
  <si>
    <t>14.2.4</t>
  </si>
  <si>
    <t>C0336</t>
  </si>
  <si>
    <t>AZULEJOS JUNTA À PRUMO C/CIMENTO COLANTE</t>
  </si>
  <si>
    <t>14.2.5</t>
  </si>
  <si>
    <t>C0337</t>
  </si>
  <si>
    <t>AZULEJOS JUNTA À PRUMO C/COLA A BASE DE PVA</t>
  </si>
  <si>
    <t>14.2.6</t>
  </si>
  <si>
    <t>C0338</t>
  </si>
  <si>
    <t>AZULEJOS JUNTA AMARRADA C/ARGAMASSA MISTA CIMENTO, CAL HIDRATADA E AREIA TRAÇO 1:2:8</t>
  </si>
  <si>
    <t>14.2.7</t>
  </si>
  <si>
    <t>C0339</t>
  </si>
  <si>
    <t>AZULEJOS JUNTA AMARRADA C/ARGAMASSA DE CAL VIRGEM E AREIA TRAÇO 1:3.C/100Kg DE CIMENTO</t>
  </si>
  <si>
    <t>14.2.8</t>
  </si>
  <si>
    <t>C0340</t>
  </si>
  <si>
    <t>AZULEJOS JUNTA AMARRADA C/CIMENTO COLANTE</t>
  </si>
  <si>
    <t>14.2.9</t>
  </si>
  <si>
    <t>C0341</t>
  </si>
  <si>
    <t>AZULEJOS JUNTA AMARRADA C/COLA À BASE DE PVA</t>
  </si>
  <si>
    <t>14.2.10</t>
  </si>
  <si>
    <t>C0342</t>
  </si>
  <si>
    <t>AZULEJOS JUNTA DIAGONAL C/ARGAMASSA DE CAL EM PASTA E AREIA TRAÇO 1:3 C/100KG DE CIMENTO</t>
  </si>
  <si>
    <t>14.2.11</t>
  </si>
  <si>
    <t>C0343</t>
  </si>
  <si>
    <t>AZULEJOS JUNTA DIAGONAL C/ARGAMASSA MISTA CIMENTO, CAL HIDRATADA E AREIA TRAÇO 1:2:8</t>
  </si>
  <si>
    <t>14.2.12</t>
  </si>
  <si>
    <t>C0344</t>
  </si>
  <si>
    <t>AZULEJOS JUNTA DIAGONAL C/CIMENTO COLANTE</t>
  </si>
  <si>
    <t>14.2.13</t>
  </si>
  <si>
    <t>C0345</t>
  </si>
  <si>
    <t>AZULEJOS JUNTA DIAGONAL C/COLA A BASE DE PVA</t>
  </si>
  <si>
    <t>14.2.14</t>
  </si>
  <si>
    <t>C0674</t>
  </si>
  <si>
    <t>CANTONEIRA DE ALUMÍNIO P/ AZULEJOS</t>
  </si>
  <si>
    <t>14.2.15</t>
  </si>
  <si>
    <t>C4431</t>
  </si>
  <si>
    <t>CERÂMICA ESMALTADA C/ ARG. CIMENTO E AREIA ATÉ 10x10cm (100 cm²) - DECORATIVA P/ PAREDE</t>
  </si>
  <si>
    <t>14.2.16</t>
  </si>
  <si>
    <t>C4432</t>
  </si>
  <si>
    <t>CERÂMICA ESMALTADA C/ ARG. CIMENTO E AREIA ATÉ 30x30cm (900 cm²) - PEI-5/PEI-4 P/ PAREDE</t>
  </si>
  <si>
    <t>14.2.17</t>
  </si>
  <si>
    <t>C4434</t>
  </si>
  <si>
    <t>CERÂMICA ESMALTADA C/ ARG. CIMENTO E AREIA ACIMA DE 30x30cm (900 cm²) - PEI-5/PEI-4 P/ PAREDE</t>
  </si>
  <si>
    <t>14.2.18</t>
  </si>
  <si>
    <t>C4442</t>
  </si>
  <si>
    <t>CERÂMICA ESMALTADA C/ ARG. PRÉ-FABRICADA ATÉ 10x10cm (100cm²) - DECORATIVA - P/ PAREDE</t>
  </si>
  <si>
    <t>14.2.19</t>
  </si>
  <si>
    <t>C4443</t>
  </si>
  <si>
    <t>CERÂMICA ESMALTADA C/ ARG. PRÉ-FABRICADA ATÉ 30x30cm (900cm²) - PEI-5/PEI-4 - P/ PAREDE</t>
  </si>
  <si>
    <t>14.2.20</t>
  </si>
  <si>
    <t>C4445</t>
  </si>
  <si>
    <t>CERÂMICA ESMALTADA C/ ARG. PRÉ-FABRICADA ACIMA DE 30x30cm (900cm²) - PEI-5/PEI-4 - P/ PAREDE</t>
  </si>
  <si>
    <t>14.2.21</t>
  </si>
  <si>
    <t>C0766</t>
  </si>
  <si>
    <t>CERÂMICA VERMELHA (7.5X15)cm C/ARGAMASSA MISTA CIMENTO CAL HIDRATADA E AREIA</t>
  </si>
  <si>
    <t>14.2.22</t>
  </si>
  <si>
    <t>C0782</t>
  </si>
  <si>
    <t>CHAPISCO MECÂNICO DE ADÔRNO</t>
  </si>
  <si>
    <t>14.2.23</t>
  </si>
  <si>
    <t>C1367</t>
  </si>
  <si>
    <t>FILETE DE GRANITO LARG.= 4cm</t>
  </si>
  <si>
    <t>14.2.24</t>
  </si>
  <si>
    <t>C1801</t>
  </si>
  <si>
    <t>MOSAICO VIDROSO C/ARGAMASSA MISTA CIMENTO,CAL E AREIA  TRAÇO 1:1:6  INCLUSIVE. LIMPEZA</t>
  </si>
  <si>
    <t>14.2.25</t>
  </si>
  <si>
    <t>C4411</t>
  </si>
  <si>
    <t>PASTILHA (5x5)cm EM CORES, COM ARGAMASSA PRÉ-FABRICADA</t>
  </si>
  <si>
    <t>14.2.26</t>
  </si>
  <si>
    <t>C1849</t>
  </si>
  <si>
    <t>PASTILHAS DE PORCELANA C/ARGAMASSA PRÉ-FABRICADA</t>
  </si>
  <si>
    <t>14.2.27</t>
  </si>
  <si>
    <t>C1850</t>
  </si>
  <si>
    <t>PASTILHAS DE PORCELANA EM SUPERFÍCIES CURVAS</t>
  </si>
  <si>
    <t>14.2.28</t>
  </si>
  <si>
    <t>C1851</t>
  </si>
  <si>
    <t>PASTILHAS DE PORCELANA C/ARGAMASSA MISTA CIMENTO, CAL HIDRATADA E AREIA TRAÇO 1:3:9</t>
  </si>
  <si>
    <t>14.2.29</t>
  </si>
  <si>
    <t>C1853</t>
  </si>
  <si>
    <t>PASTILHAS DE PORCELANA C/CIMENTO COLANTE INCLUSIVE LIMPEZA</t>
  </si>
  <si>
    <t>14.2.30</t>
  </si>
  <si>
    <t>C1861</t>
  </si>
  <si>
    <t>PASTILHAS DE PORCELANA EM FAIXAS ATÉ 40cm DE LARGURA C/ARGAMASSA PRÉ-FABRICADA</t>
  </si>
  <si>
    <t>14.2.31</t>
  </si>
  <si>
    <t>C1857</t>
  </si>
  <si>
    <t>PASTILHAS DE PORCELANA EM FAIXAS DE ATÉ 4cm, C/ARGAMASSA MISTA DE CIMENTO, CAL HIDRATADA E AREIA</t>
  </si>
  <si>
    <t>14.2.32</t>
  </si>
  <si>
    <t>C1856</t>
  </si>
  <si>
    <t>PASTILHAS DE PORCELANA EM FAIXAS DE 5 A 14cm, C/ARGAMASSA MISTA DE CIMENTO, CAL HIDRATADA E AREIA</t>
  </si>
  <si>
    <t>14.2.33</t>
  </si>
  <si>
    <t>C1854</t>
  </si>
  <si>
    <t>PASTILHAS DE PORCELANA EM FAIXAS DE 15 A 24cm, C/ARGAMASSA MISTA DE CIMENTO, CAL HIDRATADA E AREIA</t>
  </si>
  <si>
    <t>14.2.34</t>
  </si>
  <si>
    <t>C1855</t>
  </si>
  <si>
    <t>PASTILHAS DE PORCELANA EM FAIXAS DE 25 A 40cm, C/ARGAMASSA MISTA DE CIMENTO, CAL HIDRATADA  E AREIA</t>
  </si>
  <si>
    <t>14.2.35</t>
  </si>
  <si>
    <t>C1858</t>
  </si>
  <si>
    <t>PASTILHAS DE PORCELANA EM SUPERFICIES CURVAS</t>
  </si>
  <si>
    <t>14.2.36</t>
  </si>
  <si>
    <t>C1866</t>
  </si>
  <si>
    <t>PEDRAS NATURAIS DECORATIVAS POLIDAS, C/ARGAMASSA MISTA CIMENTO CAL HIDRATADA E AREIA</t>
  </si>
  <si>
    <t>14.2.37</t>
  </si>
  <si>
    <t>C1867</t>
  </si>
  <si>
    <t>PEDRAS NATURAIS DECORATIVAS, C/ARGAMASSA MISTA CIMENTO. CAL HIDRATADA E AREIA</t>
  </si>
  <si>
    <t>14.2.38</t>
  </si>
  <si>
    <t>C1877</t>
  </si>
  <si>
    <t>PERFIL DE ALUMÍNIO TIPO ( L- T- U )</t>
  </si>
  <si>
    <t>14.2.39</t>
  </si>
  <si>
    <t>C1904</t>
  </si>
  <si>
    <t>PINGADOR METÁLICO/ALUMÍNIO ( 1 X 1)cm  P/ FACHADAS</t>
  </si>
  <si>
    <t>14.2.40</t>
  </si>
  <si>
    <t>C1936</t>
  </si>
  <si>
    <t>PLACAS DE MÁRMORE PADRONIZADO C/CIMENTO COLANTE</t>
  </si>
  <si>
    <t>14.2.41</t>
  </si>
  <si>
    <t>C4436</t>
  </si>
  <si>
    <t>PORCELANATO NATURAL (FOSCO) C/ ARG. CIMENTO E AREIA P/ PAREDE</t>
  </si>
  <si>
    <t>14.2.42</t>
  </si>
  <si>
    <t>C4447</t>
  </si>
  <si>
    <t>PORCELANATO NATURAL (FOSCO) C/ ARG. PRÉ-FABRICADA - P/ PAREDE</t>
  </si>
  <si>
    <t>14.2.43</t>
  </si>
  <si>
    <t>C4435</t>
  </si>
  <si>
    <t>PORCELANATO POLIDO C/ ARG. CIMENTO E AREIA P/ PAREDE</t>
  </si>
  <si>
    <t>14.2.44</t>
  </si>
  <si>
    <t>C4446</t>
  </si>
  <si>
    <t>PORCELANATO POLIDO C/ ARG. PRÉ-FABRICADA - P/ PAREDE</t>
  </si>
  <si>
    <t>14.2.45</t>
  </si>
  <si>
    <t>C1102</t>
  </si>
  <si>
    <t>REJUNTAMENTO C/ ARG. PRÉ-FABRICADA, JUNTA ATÉ 2mm EM CERÂMICA, ATÉ 10x10 cm (100 cm²) - DECORATIVA (PAREDE/PISO)</t>
  </si>
  <si>
    <t>14.2.46</t>
  </si>
  <si>
    <t>C1120</t>
  </si>
  <si>
    <t>REJUNTAMENTO C/ ARG. PRÉ-FABRICADA, JUNTA ATÉ 2mm EM CERÂMICA, ATÉ 30x30 cm (900 cm²) (PAREDE/PISO)</t>
  </si>
  <si>
    <t>14.2.47</t>
  </si>
  <si>
    <t>C1123</t>
  </si>
  <si>
    <t>REJUNTAMENTO C/ ARG. PRÉ-FABRICADA, JUNTA ATÉ 2mm EM CERÂMICA, ACIMA DE 30x30 cm (900 cm²) E PORCELANATOS (PAREDE/PISO)</t>
  </si>
  <si>
    <t>14.2.48</t>
  </si>
  <si>
    <t>C1126</t>
  </si>
  <si>
    <t>REJUNTAMENTO C/ ARG. PRÉ-FABRICADA, JUNTA ENTRE 2mm E 6mm EM CERÂMICA, ATÉ 10x10 cm (100 cm²) - DECORATIVA (PAREDE/PISO)</t>
  </si>
  <si>
    <t>14.2.49</t>
  </si>
  <si>
    <t>C1129</t>
  </si>
  <si>
    <t>REJUNTAMENTO C/ ARG. PRÉ-FABRICADA, JUNTA ENTRE 2mm E 6mm EM CERÂMICA, ATÉ 30x30 cm (900 cm²) (PAREDE/PISO)</t>
  </si>
  <si>
    <t>14.2.50</t>
  </si>
  <si>
    <t>C1427</t>
  </si>
  <si>
    <t>REJUNTAMENTO C/ ARG. PRÉ-FABRICADA, JUNTA ENTRE 2mm E 6mm EM CERÂMICA, ACIMA DE 30x30 cm (900 cm²) E PORCELANATOS (PAREDE/PISO)</t>
  </si>
  <si>
    <t>14.2.51</t>
  </si>
  <si>
    <t>C2058</t>
  </si>
  <si>
    <t>REJUNTAMENTO C/ ARG. PRÉ-FABRICADA, JUNTA ENTRE 6mm E 10mm EM CERÂMICA, ATÉ 10x10 cm (100 cm²) - DECORATIVA (PAREDE/PISO)</t>
  </si>
  <si>
    <t>14.2.52</t>
  </si>
  <si>
    <t>C2780</t>
  </si>
  <si>
    <t>REJUNTAMENTO C/ ARG. PRÉ-FABRICADA, JUNTA ENTRE 6mm E 10mm EM CERÂMICA, ATÉ 30x30 cm (900 cm²) (PAREDE/PISO)</t>
  </si>
  <si>
    <t>14.2.53</t>
  </si>
  <si>
    <t>C2828</t>
  </si>
  <si>
    <t>REJUNTAMENTO C/ ARG. PRÉ-FABRICADA, JUNTA ENTRE 6mm E 10mm EM CERÂMICA, ACIMA DE 30x30 cm (900 cm²) E PORCELANATOS (PAREDE/PISO)</t>
  </si>
  <si>
    <t>14.2.54</t>
  </si>
  <si>
    <t>C2190</t>
  </si>
  <si>
    <t>REJUNTAMENTO P/AZULEJO C/ARGAMASSA PRÉ FABRICADA  ESP.= 3mm</t>
  </si>
  <si>
    <t>14.2.55</t>
  </si>
  <si>
    <t>C2191</t>
  </si>
  <si>
    <t>REJUNTAMENTO P/AZULEJO C/CIMENTO BRANCO ESP.= 3mm</t>
  </si>
  <si>
    <t>14.2.56</t>
  </si>
  <si>
    <t>C2103</t>
  </si>
  <si>
    <t>REJUNTAMENTO P/CERÂMICA C/ L-FLEX E EPOXI (PAREDE/PISO)</t>
  </si>
  <si>
    <t>14.2.57</t>
  </si>
  <si>
    <t>C2212</t>
  </si>
  <si>
    <t>REVESTIMENTO C/CARPETE ESP= 4mm</t>
  </si>
  <si>
    <t>14.2.58</t>
  </si>
  <si>
    <t>C2223</t>
  </si>
  <si>
    <t>REVESTIMENTO C/CHAPAS FIBROCIMENTO SOBRE CAIBROS VERTICAIS</t>
  </si>
  <si>
    <t>14.2.59</t>
  </si>
  <si>
    <t>C2224</t>
  </si>
  <si>
    <t>REVESTIMENTO C/CHAPAS FIBROCIMENTO SOBRE PERFIS ESTRUTURAIS ESP.= 35mm</t>
  </si>
  <si>
    <t>14.2.60</t>
  </si>
  <si>
    <t>C2225</t>
  </si>
  <si>
    <t>REVESTIMENTO C/CHAPAS FIBROCIMENTO SOBRE PERFIS ESTRUTURAIS ESP.= 50mm</t>
  </si>
  <si>
    <t>14.2.61</t>
  </si>
  <si>
    <t>C2226</t>
  </si>
  <si>
    <t xml:space="preserve">REVESTIMENTO C/CHAPAS FIBROCIMENTO SOBRE PERFIS ESTRUTURAIS TIPO " I " </t>
  </si>
  <si>
    <t>14.2.62</t>
  </si>
  <si>
    <t>C2227</t>
  </si>
  <si>
    <t>REVESTIMENTO C/CHAPAS FIBROCIMENTO SOBRE SARRAFOS</t>
  </si>
  <si>
    <t>14.2.63</t>
  </si>
  <si>
    <t>C2228</t>
  </si>
  <si>
    <t>REVESTIMENTO C/CHAPAS FIBROCIMENTO SOBRE SARRAFOS VERTICAIS</t>
  </si>
  <si>
    <t>14.2.64</t>
  </si>
  <si>
    <t>C2216</t>
  </si>
  <si>
    <t>REVESTIMENTO C/LAMINADO MELAMÍNICO COLADO</t>
  </si>
  <si>
    <t>14.2.65</t>
  </si>
  <si>
    <t>C2213</t>
  </si>
  <si>
    <t>REVESTIMENTO C/CORTIÇA ESP= 12mm</t>
  </si>
  <si>
    <t>14.2.66</t>
  </si>
  <si>
    <t>C2218</t>
  </si>
  <si>
    <t>REVESTIMENTO C/PEDRAS GRANÍTICAS</t>
  </si>
  <si>
    <t>14.2.67</t>
  </si>
  <si>
    <t>C2214</t>
  </si>
  <si>
    <t>REVESTIMENTO C/QUARTZOLITE</t>
  </si>
  <si>
    <t>14.2.68</t>
  </si>
  <si>
    <t>C2221</t>
  </si>
  <si>
    <t>REVESTIMENTO INTERNO C/PAPEL DE PAREDE</t>
  </si>
  <si>
    <t>14.2.69</t>
  </si>
  <si>
    <t>C2222</t>
  </si>
  <si>
    <t>REVESTIMENTO METÁLICO, TIPO "REYNOBOND" DUAS CHAPAS</t>
  </si>
  <si>
    <t>14.2.70</t>
  </si>
  <si>
    <t>C4128</t>
  </si>
  <si>
    <t>TIJOLINHO APARENTE 6,50x18cm C/ ARGAMASSA DE CIMENTO E AREIA 1:3</t>
  </si>
  <si>
    <t>14.3</t>
  </si>
  <si>
    <t>ARGAMASSAS PARA TETOS</t>
  </si>
  <si>
    <t>14.3.1</t>
  </si>
  <si>
    <t>C0778</t>
  </si>
  <si>
    <t>CHAPISCO C/ ARGAMASSA DE CIMENTO E AREIA  S/ PENEIRAR TRAÇO 1:3  ESP=5 mm P/ TETO</t>
  </si>
  <si>
    <t>14.3.2</t>
  </si>
  <si>
    <t>C0779</t>
  </si>
  <si>
    <t>CHAPISCO C/ PASTA DE CIMENTO COLANTE P/ TETO</t>
  </si>
  <si>
    <t>14.3.3</t>
  </si>
  <si>
    <t>C0781</t>
  </si>
  <si>
    <t>CHAPISCO C/ ARGAMASSA DE CIMENTO E AREIA S/ PENEIRAR TRAÇO 1:4 P/ TETO</t>
  </si>
  <si>
    <t>14.3.4</t>
  </si>
  <si>
    <t>C3034</t>
  </si>
  <si>
    <t>REBOCO C/ ARGAMASSA MISTA DE CIMENTO, CAL HIDRATADA E AREIA S/ PENEIRAR, TRAÇO 1:2:8, ESP=20 mm P/ TETO</t>
  </si>
  <si>
    <t>14.3.5</t>
  </si>
  <si>
    <t>C1218</t>
  </si>
  <si>
    <t>EMBOÇO C/ ARGAMASSA MISTA DE CIMENTO, CAL HIDRATADA E AREIA S/ PENEIRAR TRAÇO 1:2:9  ESP=20 mm P/ TETO</t>
  </si>
  <si>
    <t>14.3.6</t>
  </si>
  <si>
    <t>C1217</t>
  </si>
  <si>
    <t>EMBOÇO C/ ARGAMASSA MISTA CIMENTO, CAL HIDRATADA E AREIA S/ PENEIRAR TRAÇO 1:2:11 ESP=20 mm P/ TETO</t>
  </si>
  <si>
    <t>14.3.7</t>
  </si>
  <si>
    <t>C2111</t>
  </si>
  <si>
    <t>REBOCO C/ ARGAMASSA DE CAL EM PASTA E AREIA PENEIRADA TRAÇO 1:2  ESP=5 mm P/ TETO</t>
  </si>
  <si>
    <t>14.3.8</t>
  </si>
  <si>
    <t>C2107</t>
  </si>
  <si>
    <t>REBOCO  C/ ARGAMASSA DE CAL EM PASTA E AREIA PENEIRADA TRAÇO 1:1.5  ESP=5 mm P/ TETO</t>
  </si>
  <si>
    <t>14.3.9</t>
  </si>
  <si>
    <t>C2112</t>
  </si>
  <si>
    <t>REBOCO C/ ARGAMASSA DE CAL EM PASTA E AREIA PENEIRADA TRAÇO 1:3  ESP=5 mm P/ TETO</t>
  </si>
  <si>
    <t>14.3.10</t>
  </si>
  <si>
    <t>C2113</t>
  </si>
  <si>
    <t>REBOCO C/ ARGAMASSA DE CAL EM PASTA E AREIA PENEIRADA TRAÇO 1:4  ESP=5 mm P/ TETO</t>
  </si>
  <si>
    <t>14.3.11</t>
  </si>
  <si>
    <t>C2116</t>
  </si>
  <si>
    <t>REBOCO C/ ARGAMASSA DE CAL HIDRATADA E AREIA PENEIRADA TRAÇO 1:3  ESP=5 mm P/ TETO</t>
  </si>
  <si>
    <t>14.3.12</t>
  </si>
  <si>
    <t>C2125</t>
  </si>
  <si>
    <t>REBOCO C/ ARGAMASSA DE CAL HIDRATADA E AREIA PENEIRADA, TRAÇO 1:4.5  ESP=5 mm P/ TETO</t>
  </si>
  <si>
    <t>14.3.13</t>
  </si>
  <si>
    <t>C3032</t>
  </si>
  <si>
    <t>REBOCO  C/ ARGAMASSA DE CAL HIDRATADA E AREIA S/ PENEIRAR, TRAÇO 1:3, C/ 100 KG DE CIMENTO E ESP=20 mm P/ TETO</t>
  </si>
  <si>
    <t>14.3.14</t>
  </si>
  <si>
    <t>C3033</t>
  </si>
  <si>
    <t>REBOCO C/ ARGAMASSA DE CAL HIDRATADA E AREIA S/ PENEIRAR TRAÇO 1:4, C/ 100 KG DE CIMENTO E ESP=20 mm P/ TETO</t>
  </si>
  <si>
    <t>14.3.15</t>
  </si>
  <si>
    <t>C3035</t>
  </si>
  <si>
    <t>REBOCO C/ ARGAMASSA DE CIMENTO E AREIA S/ PENEIRAR TRAÇO 1:6, ESP=20 mm P/ TETO</t>
  </si>
  <si>
    <t>14.4</t>
  </si>
  <si>
    <t>ACABAMENTOS PARA TETOS</t>
  </si>
  <si>
    <t>14.4.1</t>
  </si>
  <si>
    <t>C4476</t>
  </si>
  <si>
    <t>FORRO ACÚSTICO TIPO "SONEX" EM ESPUMA FLEXÍVEL DE POLIURETANO, AUTO-EXTINGUÍVEL, C/ SUPERFÍCIE ESCULPIDA, COR BRANCA 20/35 - FORNECIMENTO E MONTAGEM</t>
  </si>
  <si>
    <t>14.4.2</t>
  </si>
  <si>
    <t>C4477</t>
  </si>
  <si>
    <t>FORRO ACÚSTICO TIPO "SONEX" EM ESPUMA FLEXÍVEL DE POLIURETANO, AUTO-EXTINGUÍVEL, C/ SUPERFÍCIE ESCULPIDA, COR BRANCA 35/35 - FORNECIMENTO E MONTAGEM</t>
  </si>
  <si>
    <t>14.4.3</t>
  </si>
  <si>
    <t>C4478</t>
  </si>
  <si>
    <t>FORRO ACÚSTICO TIPO "SONEX" EM ESPUMA FLEXÍVEL DE POLIURETANO, AUTO-EXTINGUÍVEL, C/ SUPERFÍCIE ESCULPIDA, COR BRANCA 50/75 - FORNECIMENTO E MONTAGEM</t>
  </si>
  <si>
    <t>14.4.4</t>
  </si>
  <si>
    <t>C4473</t>
  </si>
  <si>
    <t>FORRO ACÚSTICO TIPO "SONEX" EM ESPUMA FLEXÍVEL DE POLIURETANO, AUTO-EXTINGUÍVEL, C/ SUPERFÍCIE ESCULPIDA, COR GRAFITE 20/35 - FORNECIMENTO E MONTAGEM</t>
  </si>
  <si>
    <t>14.4.5</t>
  </si>
  <si>
    <t>C4474</t>
  </si>
  <si>
    <t>FORRO ACÚSTICO TIPO "SONEX" EM ESPUMA FLEXÍVEL DE POLIURETANO, AUTO-EXTINGUÍVEL, C/ SUPERFÍCIE ESCULPIDA, COR GRAFITE 35/35 - FORNECIMENTO E MONTAGEM</t>
  </si>
  <si>
    <t>14.4.6</t>
  </si>
  <si>
    <t>C4475</t>
  </si>
  <si>
    <t>FORRO ACÚSTICO TIPO "SONEX" EM ESPUMA FLEXÍVEL DE POLIURETANO, AUTO-EXTINGUÍVEL, C/ SUPERFÍCIE ESCULPIDA, COR GRAFITE 50/75 - FORNECIMENTO E MONTAGEM</t>
  </si>
  <si>
    <t>14.4.7</t>
  </si>
  <si>
    <t>C4479</t>
  </si>
  <si>
    <t>FORRO ACÚSTICO TIPO "SONEX" EM PLACAS DE FIBRA MINERAL C/PERFIL "T" EM AÇO - FORNECIMENTO E MONTAGEM</t>
  </si>
  <si>
    <t>14.4.8</t>
  </si>
  <si>
    <t>C4480</t>
  </si>
  <si>
    <t>FORRO ACÚSTICO TIPO "SONEX" EM PLACAS DE FIBRA MINERAL C/PERFIL "T" EM ALUMÍNIO - FORNECIMENTO E MONTAGEM</t>
  </si>
  <si>
    <t>14.4.9</t>
  </si>
  <si>
    <t>C4481</t>
  </si>
  <si>
    <t>FORRO ACÚSTICO TIPO "SONEX" EM PLACAS DE FIBRA MINERAL C/PERFIL "CARTOLA" EM ALUMÍNIO - FORNECIMENTO E MONTAGEM</t>
  </si>
  <si>
    <t>14.4.10</t>
  </si>
  <si>
    <t>C4285</t>
  </si>
  <si>
    <t>FORRO DE GESSO ACARTONADO ARAMADO - FORNECIMENTO E MONTAGEM</t>
  </si>
  <si>
    <t>14.4.11</t>
  </si>
  <si>
    <t>C4294</t>
  </si>
  <si>
    <t>FORRO DE GESSO ACARTONADO ESTRUTURADO - FORNECIMENTO E MONTAGEM</t>
  </si>
  <si>
    <t>14.4.12</t>
  </si>
  <si>
    <t>C3970</t>
  </si>
  <si>
    <t>FORRO DE GESSO CONVENCIONAL (60x60)cm COM TIRO E ARAME GALVANIZADO ENCAPADO - FORNECIMENTO E MONTAGEM</t>
  </si>
  <si>
    <t>14.4.13</t>
  </si>
  <si>
    <t>C3971</t>
  </si>
  <si>
    <t>FORRO DE GESSO CONVENCIONAL (60x60)cm SEM TIRO E ARAME GALVANIZADO ENCAPADO - FORNECIMENTO E MONTAGEM</t>
  </si>
  <si>
    <t>14.4.14</t>
  </si>
  <si>
    <t>C2998</t>
  </si>
  <si>
    <t>FORRO DE LAMBRI DE MADEIRA (7x1)cm</t>
  </si>
  <si>
    <t>14.4.15</t>
  </si>
  <si>
    <t>C4484</t>
  </si>
  <si>
    <t>FORRO PACOTE C/ PERFIL "CARTOLA" EM AÇO - FORNECIMENTO E MONTAGEM</t>
  </si>
  <si>
    <t>14.4.16</t>
  </si>
  <si>
    <t>C4485</t>
  </si>
  <si>
    <t>FORRO PACOTE C/ PERFIL "CARTOLA" EM ALUMÍNIO - FORNECIMENTO E MONTAGEM</t>
  </si>
  <si>
    <t>14.4.17</t>
  </si>
  <si>
    <t>C4482</t>
  </si>
  <si>
    <t>FORRO PACOTE C/ PERFIL "T" EM AÇO - FORNECIMENTO E MONTAGEM</t>
  </si>
  <si>
    <t>14.4.18</t>
  </si>
  <si>
    <t>C4483</t>
  </si>
  <si>
    <t>FORRO PACOTE C/ PERFIL "T" EM ALUMÍNIO - FORNECIMENTO E MONTAGEM</t>
  </si>
  <si>
    <t>14.4.19</t>
  </si>
  <si>
    <t>C4472</t>
  </si>
  <si>
    <t>FORRO PVC - COLMÉIA - FORNECIMENTO E MONTAGEM</t>
  </si>
  <si>
    <t>14.4.20</t>
  </si>
  <si>
    <t>C4468</t>
  </si>
  <si>
    <t>FORRO PVC - LAMBRI (100x6000 OU 200x6000)mm - FORNECIMENTO E MONTAGEM</t>
  </si>
  <si>
    <t>14.4.21</t>
  </si>
  <si>
    <t>C4471</t>
  </si>
  <si>
    <t>FORRO PVC - MODULADO (618x1250)mm C/ PERFIL "CARTOLA" EM ALUMÍNIO - FORNECIMENTO E MONTAGEM</t>
  </si>
  <si>
    <t>14.4.22</t>
  </si>
  <si>
    <t>C4469</t>
  </si>
  <si>
    <t>FORRO PVC - MODULADO (618x1250)mm C/ PERFIL "T" EM AÇO - FORNECIMENTO E MONTAGEM</t>
  </si>
  <si>
    <t>14.4.23</t>
  </si>
  <si>
    <t>C4470</t>
  </si>
  <si>
    <t>FORRO PVC - MODULADO (618x1250)mm C/ PERFIL "T" EM ALUMÍNIO - FORNECIMENTO E MONTAGEM</t>
  </si>
  <si>
    <t>14.4.24</t>
  </si>
  <si>
    <t>C4512</t>
  </si>
  <si>
    <t>REMANEJAMENTO DE FORROS (PACOTE / MODULADOS) - EXECUÇÃO</t>
  </si>
  <si>
    <t>14.4.25</t>
  </si>
  <si>
    <t>C4506</t>
  </si>
  <si>
    <t>SANCA DE GESSO P/ FORRO ACARTONADO - FORNECIMENTO E MONTAGEM</t>
  </si>
  <si>
    <t>14.4.26</t>
  </si>
  <si>
    <t>C4284</t>
  </si>
  <si>
    <t>SANCA DE GESSO P/ FORRO CONVENCIONAL - FORNECIMENTO E MONTAGEM</t>
  </si>
  <si>
    <t>14.4.27</t>
  </si>
  <si>
    <t>C2478</t>
  </si>
  <si>
    <t>TIROS E PINO DE AÇO PARA FIXAÇÃO</t>
  </si>
  <si>
    <t>15</t>
  </si>
  <si>
    <t>15.1</t>
  </si>
  <si>
    <t>PISOS INTERNOS</t>
  </si>
  <si>
    <t>15.1.1</t>
  </si>
  <si>
    <t>C0099</t>
  </si>
  <si>
    <t>APLICAÇÃO DE SINTECO EM PISOS C/MADEIRA</t>
  </si>
  <si>
    <t>15.1.2</t>
  </si>
  <si>
    <t>C4437</t>
  </si>
  <si>
    <t>CERÂMICA ESMALTADA C/ ARG. CIMENTO E AREIA ATÉ 30x30cm (900 cm²) - PEI-5/PEI-4 P/ PISO</t>
  </si>
  <si>
    <t>15.1.3</t>
  </si>
  <si>
    <t>C4439</t>
  </si>
  <si>
    <t>CERÂMICA ESMALTADA C/ ARG. CIMENTO E AREIA ACIMA DE 30x30cm (900 cm²) - PEI-5/PEI-4 P/ PISO</t>
  </si>
  <si>
    <t>15.1.4</t>
  </si>
  <si>
    <t>C2996</t>
  </si>
  <si>
    <t>CERÂMICA ESMALTADA C/ ARG. PRÉ-FABRICADA ATÉ 30x30 cm (900 cm²) - PEI-5/PEI-4 - P/ PISO</t>
  </si>
  <si>
    <t>15.1.5</t>
  </si>
  <si>
    <t>C3001</t>
  </si>
  <si>
    <t>CERÂMICA ESMALTADA C/ ARG. PRÉ-FABRICADA ACIMA DE 30x30 cm (900 cm²) - PEI-5/PEI-4 - P/ PISO</t>
  </si>
  <si>
    <t>15.1.6</t>
  </si>
  <si>
    <t>C4380</t>
  </si>
  <si>
    <t>CHAPA DE ALUMÍNIO CORRUGADA COM SUPORTE DE PERFIL EM "L" - FORNECIMENTO E COLOCAÇÃO</t>
  </si>
  <si>
    <t>15.1.7</t>
  </si>
  <si>
    <t>C0837</t>
  </si>
  <si>
    <t>CONCRETO NÃO-ESTRUTURAL S/BETONEIRA P/LASTRO</t>
  </si>
  <si>
    <t>15.1.8</t>
  </si>
  <si>
    <t>C0871</t>
  </si>
  <si>
    <t>CORDÃO DE PEROBA P/RODAPÉS</t>
  </si>
  <si>
    <t>15.1.9</t>
  </si>
  <si>
    <t>C1032</t>
  </si>
  <si>
    <t>DEGRAU COM FORRAÇÃO TÊXTIL (20X30)cm</t>
  </si>
  <si>
    <t>15.1.10</t>
  </si>
  <si>
    <t>C1033</t>
  </si>
  <si>
    <t xml:space="preserve">DEGRAU COM PLACAS LISAS DE BORRACHA (50X32X2.5)cm  </t>
  </si>
  <si>
    <t>15.1.11</t>
  </si>
  <si>
    <t>C1034</t>
  </si>
  <si>
    <t>DEGRAU DE GRANILITE MOLDADO NO LOCAL (20X30)cm</t>
  </si>
  <si>
    <t>15.1.12</t>
  </si>
  <si>
    <t>C1035</t>
  </si>
  <si>
    <t>DEGRAU DE MÁRMORE (20X30)cm</t>
  </si>
  <si>
    <t>15.1.13</t>
  </si>
  <si>
    <t>C1036</t>
  </si>
  <si>
    <t>DEGRAU INDUSTRIAL MONOLÍTICO C/PINGADEIRA</t>
  </si>
  <si>
    <t>15.1.14</t>
  </si>
  <si>
    <t>C1037</t>
  </si>
  <si>
    <t>DEGRAU INDUSTRIAL MONOLÍTICO S/PINGADEIRA</t>
  </si>
  <si>
    <t>15.1.15</t>
  </si>
  <si>
    <t>C1038</t>
  </si>
  <si>
    <t>DEGRAU PRÉ-MOLDADO DE GRANILITE</t>
  </si>
  <si>
    <t>15.1.16</t>
  </si>
  <si>
    <t>C1237</t>
  </si>
  <si>
    <t>ENCERAMENTO DE PISOS C/ DUAS DEMÃOS DE CÊRA</t>
  </si>
  <si>
    <t>15.1.17</t>
  </si>
  <si>
    <t>C4066</t>
  </si>
  <si>
    <t>GRANITO POLIDO E=2cm, BRANCO, ARGAMASSA CIMENTO E AREIA 1:4, C/ REJUNTAMENTO</t>
  </si>
  <si>
    <t>15.1.18</t>
  </si>
  <si>
    <t>C4065</t>
  </si>
  <si>
    <t>GRANITO POLIDO E=2cm, CINZA, ARGAMASSA DE CIMENTO E AREIA 1:4, C/ REJUNTAMENTO</t>
  </si>
  <si>
    <t>15.1.19</t>
  </si>
  <si>
    <t>C4067</t>
  </si>
  <si>
    <t>GRANITO POLIDO E=2cm, OUTRAS CORES, ARGAMASSA CIMENTO E AREIA 1:4, C/ REJUNTAMENTO</t>
  </si>
  <si>
    <t>15.1.20</t>
  </si>
  <si>
    <t>C4064</t>
  </si>
  <si>
    <t>GRANITO POLIDO E=2cm, PRETO,  ARGAMASSA CIMENTO E AREIA 1:4, C/ REJUNTAMENTO</t>
  </si>
  <si>
    <t>15.1.21</t>
  </si>
  <si>
    <t>C1623</t>
  </si>
  <si>
    <t>LIMPEZA DE BASE OU LASTRO</t>
  </si>
  <si>
    <t>15.1.22</t>
  </si>
  <si>
    <t>C3547</t>
  </si>
  <si>
    <t>MUTIRÃO MISTO - PEITORIL DE CIMENTO</t>
  </si>
  <si>
    <t>15.1.23</t>
  </si>
  <si>
    <t>C3549</t>
  </si>
  <si>
    <t>MUTIRÃO MISTO - PISO CIMENTADO ESP.=1.5cm</t>
  </si>
  <si>
    <t>15.1.24</t>
  </si>
  <si>
    <t>C3548</t>
  </si>
  <si>
    <t>MUTIRÃO MISTO - PISO MORTO DE CONCRETO FCK=13.5 MPa C/PREPARO E LANÇAMENTO</t>
  </si>
  <si>
    <t>15.1.25</t>
  </si>
  <si>
    <t>C1846</t>
  </si>
  <si>
    <t>PARQUETES DE MADEIRA FIXADOS C/COLA A BASE DE PVA</t>
  </si>
  <si>
    <t>15.1.26</t>
  </si>
  <si>
    <t>C1852</t>
  </si>
  <si>
    <t>PASTILHAS DE PORCELANA C/CIMENTO COLANTE</t>
  </si>
  <si>
    <t>15.1.27</t>
  </si>
  <si>
    <t>C1859</t>
  </si>
  <si>
    <t>PASTILHAS DE PORCELANA C/ARGAMASSA MISTA CIMENTO, CAL HIDRATADA E AREIA</t>
  </si>
  <si>
    <t>15.1.28</t>
  </si>
  <si>
    <t>C3015</t>
  </si>
  <si>
    <t>PEITORIL DE CIMENTO</t>
  </si>
  <si>
    <t>15.1.29</t>
  </si>
  <si>
    <t>C1869</t>
  </si>
  <si>
    <t>PEITORIL DE GRANITO L= 15 cm</t>
  </si>
  <si>
    <t>15.1.30</t>
  </si>
  <si>
    <t>C1870</t>
  </si>
  <si>
    <t>PEITORIL DE MARMORE L= 15cm</t>
  </si>
  <si>
    <t>15.1.31</t>
  </si>
  <si>
    <t>C1871</t>
  </si>
  <si>
    <t>PEITORIL DE MÁRMORE  L= 25cm</t>
  </si>
  <si>
    <t>15.1.32</t>
  </si>
  <si>
    <t>C3016</t>
  </si>
  <si>
    <t>PEITORIL DE MARMORITE</t>
  </si>
  <si>
    <t>15.1.33</t>
  </si>
  <si>
    <t>C1872</t>
  </si>
  <si>
    <t>PEITORIL PRÉ-MOLDADO DE GRANILITE L= 10cm</t>
  </si>
  <si>
    <t>15.1.34</t>
  </si>
  <si>
    <t>C1912</t>
  </si>
  <si>
    <t>PISO ANTIDERRAPANTE NITOPISO TF-5000, SELADO C/NITOP. FC-140</t>
  </si>
  <si>
    <t>15.1.35</t>
  </si>
  <si>
    <t>C1914</t>
  </si>
  <si>
    <t>PISO C/FORRAÇÃO TÊXTIL ( CARPETE  E = 4mm )</t>
  </si>
  <si>
    <t>15.1.36</t>
  </si>
  <si>
    <t>C1915</t>
  </si>
  <si>
    <t>PISO CIMENTADO C/ ARGAMASSA DE CIMENTO E AREIA S/ PENEIRAR, TRAÇO 1:4, ESP.= 1.5cm</t>
  </si>
  <si>
    <t>15.1.37</t>
  </si>
  <si>
    <t>C1916</t>
  </si>
  <si>
    <t>PISO CIMENTADO C/ ARGAMASSA DE CIMENTO E AREIA S/ PENEIRAR, TRAÇO 1:4, ESP.= 1,5cm C/ IMPERMEABILIZANTE</t>
  </si>
  <si>
    <t>15.1.38</t>
  </si>
  <si>
    <t>C4601</t>
  </si>
  <si>
    <t>PISO CIMENTADO COM ARGAMASSA DE CIMENTO E AREIA S/ PENEIRAR ESP. 2,0 cm</t>
  </si>
  <si>
    <t>15.1.39</t>
  </si>
  <si>
    <t>C1918</t>
  </si>
  <si>
    <t>PISO ELEVADO COMPOSTO DE PLACAS DE AÇO REVESTIDO C/PAVIFLEX MONTADO SOBRE ESTRUTURA DE SUSTENTAÇÃO REGULÁVEL ( FORNECIMENTO E MONTAGEM )</t>
  </si>
  <si>
    <t>15.1.40</t>
  </si>
  <si>
    <t>C2901</t>
  </si>
  <si>
    <t>PISO DE BORRACHA ANTI-DERRAPANTE</t>
  </si>
  <si>
    <t>15.1.41</t>
  </si>
  <si>
    <t>C3024</t>
  </si>
  <si>
    <t>PISO EM MÁRMORE BRANCO ESP.= 3cm</t>
  </si>
  <si>
    <t>15.1.42</t>
  </si>
  <si>
    <t>C1919</t>
  </si>
  <si>
    <t>PISO INDUSTRIAL NATURAL  ESP.= 12mm, INCLUS. POLIMENTO (EXTERNO)</t>
  </si>
  <si>
    <t>15.1.43</t>
  </si>
  <si>
    <t>C1920</t>
  </si>
  <si>
    <t>PISO INDUSTRIAL NATURAL  ESP.= 12mm, INCLUS. POLIMENTO (INTERNO)</t>
  </si>
  <si>
    <t>15.1.44</t>
  </si>
  <si>
    <t>C1921</t>
  </si>
  <si>
    <t>PISO DE BORRACHA (LENÇOL) ANTIDERRAPANTE TIPO GRÃO DE ARROZ,  ESP.= 3mm</t>
  </si>
  <si>
    <t>15.1.45</t>
  </si>
  <si>
    <t>C1922</t>
  </si>
  <si>
    <t>PISO MONOLÍTICO C/ARGAMASSA A BASE DE EPOXI</t>
  </si>
  <si>
    <t>15.1.46</t>
  </si>
  <si>
    <t>C3025</t>
  </si>
  <si>
    <t>PISO MORTO CONCRETO FCK=13,5MPa C/PREPARO E LANÇAMENTO</t>
  </si>
  <si>
    <t>15.1.47</t>
  </si>
  <si>
    <t>C3026</t>
  </si>
  <si>
    <t>PISO MORTO DE TIJOLO MACIÇO C/REJUNTAMENTO</t>
  </si>
  <si>
    <t>15.1.48</t>
  </si>
  <si>
    <t>C3027</t>
  </si>
  <si>
    <t>PISO MORTO DE TIJOLO MACIÇO S/REJUNTAMENTO</t>
  </si>
  <si>
    <t>15.1.49</t>
  </si>
  <si>
    <t>C2902</t>
  </si>
  <si>
    <t>PISO TIPO MONOLÍTICO DE ALTA RESISTÊNCIA</t>
  </si>
  <si>
    <t>15.1.50</t>
  </si>
  <si>
    <t>C4022</t>
  </si>
  <si>
    <t>PISO TIPO MONOLÍTICO DE ALTA RESISTÊNCIA, DE BAIXA ESPESSURA, DE POLIURETAMO ANTIDERRAPANTE, S/ JUNTAS, TIPO DUROCOR OU SIMILAR</t>
  </si>
  <si>
    <t>15.1.51</t>
  </si>
  <si>
    <t>C4503</t>
  </si>
  <si>
    <t>PISO VINÍLICO TIPO "PAVIFLEX", e=1,6mm - FORNECIMENTO E COLOCAÇÃO</t>
  </si>
  <si>
    <t>15.1.52</t>
  </si>
  <si>
    <t>C4504</t>
  </si>
  <si>
    <t>PISO VINÍLICO TIPO "PAVIFLEX", e=2,0mm - FORNECIMENTO E COLOCAÇÃO</t>
  </si>
  <si>
    <t>15.1.53</t>
  </si>
  <si>
    <t>C1934</t>
  </si>
  <si>
    <t>PLACA DE BORRACHA (50x50)cm  ESP.= 7,5mm, ARGAMASSA DE CIMENTO E AREIA PENEIRADA 1:2, E NATA DE COLA PVA</t>
  </si>
  <si>
    <t>15.1.54</t>
  </si>
  <si>
    <t>C1933</t>
  </si>
  <si>
    <t>PLACA DE BORRACHA (50X50)cm  ESP.=13mm,  E NATA DE COLA PVA</t>
  </si>
  <si>
    <t>15.1.55</t>
  </si>
  <si>
    <t>C4099</t>
  </si>
  <si>
    <t>POLIMENTO EM CONCRETO NIVELADO À LASER</t>
  </si>
  <si>
    <t>15.1.56</t>
  </si>
  <si>
    <t>C1943</t>
  </si>
  <si>
    <t>POLIMENTO EM PISO INDUSTRIAL</t>
  </si>
  <si>
    <t>15.1.57</t>
  </si>
  <si>
    <t>C1944</t>
  </si>
  <si>
    <t>POLIMENTO EM PISOS DE MÁRMORE</t>
  </si>
  <si>
    <t>15.1.58</t>
  </si>
  <si>
    <t>C4441</t>
  </si>
  <si>
    <t>PORCELANATO NATURAL (FOSCO) C/ ARG. CIMENTO E AREIA P/ PISO</t>
  </si>
  <si>
    <t>15.1.59</t>
  </si>
  <si>
    <t>C3007</t>
  </si>
  <si>
    <t>PORCELANATO NATURAL (FOSCO) C/ ARG. PRÉ-FABRICADA - P/ PISO</t>
  </si>
  <si>
    <t>15.1.60</t>
  </si>
  <si>
    <t>C3002</t>
  </si>
  <si>
    <t>PORCELANATO POLIDO C/ ARG. PRÉ-FABRICADA - P/ PISO</t>
  </si>
  <si>
    <t>15.1.61</t>
  </si>
  <si>
    <t>C4440</t>
  </si>
  <si>
    <t>PORCELANATO POLIDO C/ ARG. CIMENTO E AREIA P/ PISO</t>
  </si>
  <si>
    <t>15.1.62</t>
  </si>
  <si>
    <t>C2101</t>
  </si>
  <si>
    <t>RASPAGEM E CALAFETAÇÃO DE TACOS C/UMA DEMÃO DE CÊRA</t>
  </si>
  <si>
    <t>15.1.63</t>
  </si>
  <si>
    <t>C2181</t>
  </si>
  <si>
    <t>REGULARIZAÇÃO DE BASE C/ ARGAMASSA CIMENTO E AREIA S/ PENEIRAR, TRAÇO 1:3 - ESP= 3cm</t>
  </si>
  <si>
    <t>15.1.64</t>
  </si>
  <si>
    <t>C2179</t>
  </si>
  <si>
    <t>REGULARIZAÇÃO DE BASE C/ ARGAMASSA CIMENTO E AREIA S/ PENEIRAR, TRAÇO 1:4 - ESP= 3cm</t>
  </si>
  <si>
    <t>15.1.65</t>
  </si>
  <si>
    <t>C2180</t>
  </si>
  <si>
    <t>REGULARIZAÇÃO DE BASE C/ ARGAMASSA CIMENTO E AREIA S/ PENEIRAR, TRAÇO 1:5 - ESP= 3cm</t>
  </si>
  <si>
    <t>15.1.66</t>
  </si>
  <si>
    <t>C2184</t>
  </si>
  <si>
    <t>REGULARIZAÇÃO DE BASE C/ ARGAMASSA CIMENTO E AREIA S/ PENEIRAR, TRAÇO 1:5 - ESP= 3cm, C/IMPERMEABILIZANTE</t>
  </si>
  <si>
    <t>15.1.67</t>
  </si>
  <si>
    <t>C2185</t>
  </si>
  <si>
    <t>REGULARIZAÇÃO PARA DEGRAUS C/ ARGAMASSA DE CIMENTO E AREIA S/ PENEIRAR, TRAÇO 1:5 - ESP= 1cm</t>
  </si>
  <si>
    <t>15.1.68</t>
  </si>
  <si>
    <t>C2186</t>
  </si>
  <si>
    <t>REGULARIZAÇÃO PARA RODAPÉS C/ ARGAMASSA DE CIMENTO E AREIA S/ PENEIRAR, TRAÇO 1:5 - H=7cm, ESP= 3cm</t>
  </si>
  <si>
    <t>15.1.69</t>
  </si>
  <si>
    <t>C2234</t>
  </si>
  <si>
    <t>REVESTIMENTOS DE PISOS C/GRANILITE</t>
  </si>
  <si>
    <t>15.1.70</t>
  </si>
  <si>
    <t>C2219</t>
  </si>
  <si>
    <t>REVESTIMENTO EPÓXICO P/PISOS DUAS DEMÃOS</t>
  </si>
  <si>
    <t>15.1.71</t>
  </si>
  <si>
    <t>C2240</t>
  </si>
  <si>
    <t>RODAPÉ COM FORRAÇÃO TÊXTIL (CARPETE) H= 7cm</t>
  </si>
  <si>
    <t>15.1.72</t>
  </si>
  <si>
    <t>C4001</t>
  </si>
  <si>
    <t>RODAPÉ DE GRANITO H=10 cm</t>
  </si>
  <si>
    <t>15.1.73</t>
  </si>
  <si>
    <t>C2241</t>
  </si>
  <si>
    <t>RODAPÉ DE MÁRMORE H= 10cm</t>
  </si>
  <si>
    <t>15.1.74</t>
  </si>
  <si>
    <t>C2242</t>
  </si>
  <si>
    <t>RODAPÉ DE PEROBA (7X1.5)cm</t>
  </si>
  <si>
    <t>15.1.75</t>
  </si>
  <si>
    <t>C2243</t>
  </si>
  <si>
    <t>RODAPÉ EM PERFIL DE ALUMÍNIO</t>
  </si>
  <si>
    <t>15.1.76</t>
  </si>
  <si>
    <t>C2245</t>
  </si>
  <si>
    <t>RODAPÉ INDUSTRIAL MONOLÍTICO H= 7cm</t>
  </si>
  <si>
    <t>15.1.77</t>
  </si>
  <si>
    <t>C2244</t>
  </si>
  <si>
    <t>RODAPÉ INDUSTRIAL MONOLÍTICO H= 10cm</t>
  </si>
  <si>
    <t>15.1.78</t>
  </si>
  <si>
    <t>C2246</t>
  </si>
  <si>
    <t>RODAPÉ PRE-MOLDADO DE GRANILITE  H= 10cm</t>
  </si>
  <si>
    <t>15.1.79</t>
  </si>
  <si>
    <t>C4505</t>
  </si>
  <si>
    <t>RODAPÉ VINÍLICO, H=5cm - FORNECIMENTO E COLOCAÇÃO</t>
  </si>
  <si>
    <t>15.1.80</t>
  </si>
  <si>
    <t>C2283</t>
  </si>
  <si>
    <t>SOLEIRA CIMENTADA L= 15cm</t>
  </si>
  <si>
    <t>15.1.81</t>
  </si>
  <si>
    <t>C2284</t>
  </si>
  <si>
    <t>SOLEIRA DE GRANITO L= 15cm</t>
  </si>
  <si>
    <t>15.1.82</t>
  </si>
  <si>
    <t>C2285</t>
  </si>
  <si>
    <t>SOLEIRA DE GRANITO L= 25cm</t>
  </si>
  <si>
    <t>15.1.83</t>
  </si>
  <si>
    <t>C2286</t>
  </si>
  <si>
    <t>SOLEIRA DE MARMORE L= 15cm</t>
  </si>
  <si>
    <t>15.1.84</t>
  </si>
  <si>
    <t>C2287</t>
  </si>
  <si>
    <t>SOLEIRA DE MÁRMORE L= 25 cm</t>
  </si>
  <si>
    <t>15.1.85</t>
  </si>
  <si>
    <t>C3058</t>
  </si>
  <si>
    <t>SOLEIRA DE MARMORITE</t>
  </si>
  <si>
    <t>15.1.86</t>
  </si>
  <si>
    <t>C2288</t>
  </si>
  <si>
    <t>SOLEIRA PRÉ-MOLDADA DE GRANILITE L= 15cm</t>
  </si>
  <si>
    <t>15.1.87</t>
  </si>
  <si>
    <t>C2289</t>
  </si>
  <si>
    <t>SOLEIRA PRÉ-MOLDADA DE GRANILITE L= 25cm</t>
  </si>
  <si>
    <t>15.1.88</t>
  </si>
  <si>
    <t>C3488</t>
  </si>
  <si>
    <t>TÁBUAS CORRIDAS SOBRE VIGAS DE PEROBA</t>
  </si>
  <si>
    <t>15.1.89</t>
  </si>
  <si>
    <t>C2296</t>
  </si>
  <si>
    <t>TACOS DE MADEIRA C/ARGAMASSA DE CIMENTO E AREIA PENEIRADA TRAÇO 1:4</t>
  </si>
  <si>
    <t>15.1.90</t>
  </si>
  <si>
    <t>C2297</t>
  </si>
  <si>
    <t>TACOS DE MADEIRA C/COLA À BASE DE PVA</t>
  </si>
  <si>
    <t>15.1.91</t>
  </si>
  <si>
    <t>C2315</t>
  </si>
  <si>
    <t>TAPETE TIPO TABACOW, ESP. ATÉ 6mm</t>
  </si>
  <si>
    <t>15.1.92</t>
  </si>
  <si>
    <t>C2314</t>
  </si>
  <si>
    <t>TAPETE TIPO TABACOW  ESP.  6,01mm &lt;= ESP &lt;= 10mm</t>
  </si>
  <si>
    <t>15.2</t>
  </si>
  <si>
    <t>PISOS EXTERNOS</t>
  </si>
  <si>
    <t>15.2.1</t>
  </si>
  <si>
    <t>C3410</t>
  </si>
  <si>
    <t>CALÇADA DE PROTEÇÃO EM CIMENTADO C/ BASE DE CONCRETO</t>
  </si>
  <si>
    <t>15.2.2</t>
  </si>
  <si>
    <t>C1586</t>
  </si>
  <si>
    <t>LADRILHOS HIDRÁULICOS C/ARGAMASSA DE CAL 1:4+100KG CIMENTO</t>
  </si>
  <si>
    <t>15.2.3</t>
  </si>
  <si>
    <t>C1862</t>
  </si>
  <si>
    <t>PAVIMENTAÇÃO RÚSTICA C/CONCRETO P/LASTRO NA ESP.DE 9cm E CAMADA SUPERFICIAL DE  CONCRETO FCK=13.5MPa  NA ESP.DE 3cm</t>
  </si>
  <si>
    <t>15.2.4</t>
  </si>
  <si>
    <t>C3011</t>
  </si>
  <si>
    <t>PAVIMENTAÇÃO TIPO CITIPLAC S/COLCHÃO - FORNECIMENTO E EXECUÇÃO</t>
  </si>
  <si>
    <t>15.2.5</t>
  </si>
  <si>
    <t>C1863</t>
  </si>
  <si>
    <t>PEDRA CARIRI ESP.= 2cm, C/ ARGAMASSA MISTA DE CIMENTO CAL HIDRATADA E AREIA</t>
  </si>
  <si>
    <t>15.2.6</t>
  </si>
  <si>
    <t>C1864</t>
  </si>
  <si>
    <t>PEDRA PORTUGUESA - COR BRANCA</t>
  </si>
  <si>
    <t>15.2.7</t>
  </si>
  <si>
    <t>C1865</t>
  </si>
  <si>
    <t>PEDRA PORTUGUESA  2 CORES</t>
  </si>
  <si>
    <t>15.2.8</t>
  </si>
  <si>
    <t>C3014</t>
  </si>
  <si>
    <t>PEDRA SÃO TOMÉ</t>
  </si>
  <si>
    <t>15.2.9</t>
  </si>
  <si>
    <t>C3450</t>
  </si>
  <si>
    <t>PISO CIMENTADO ESP.=1,50cm C/ JUNTA PLÁSTICA ( 27x3 )mm EM MÓDULOS ( 1,00x1,00 )m</t>
  </si>
  <si>
    <t>15.2.10</t>
  </si>
  <si>
    <t>C1847</t>
  </si>
  <si>
    <t>PISO DE CONCRETO FCK=13,5MPa ESP=7 cm, INCL. PREPARO DE CAIXA</t>
  </si>
  <si>
    <t>15.2.11</t>
  </si>
  <si>
    <t>C1917</t>
  </si>
  <si>
    <t>PISO DE CONCRETO FCK=15MPa  ESP.= 12cm,  ARMADO C/TELA DE AÇO</t>
  </si>
  <si>
    <t>15.2.12</t>
  </si>
  <si>
    <t>C1935</t>
  </si>
  <si>
    <t>PISO DE CONCRETO FCK=20MPa  ESP.= 20cm, P/ESTACIONAMENTO DE ÔNIBUS</t>
  </si>
  <si>
    <t>15.2.13</t>
  </si>
  <si>
    <t>C3446</t>
  </si>
  <si>
    <t>PISO INTERTRAVADO TIPO TIJOLINHO (19,9x10x4)cm CINZA</t>
  </si>
  <si>
    <t>15.2.14</t>
  </si>
  <si>
    <t>C3445</t>
  </si>
  <si>
    <t>PISO INTERTRAVADO TIPO TIJOLINHO (19,9x10x4)cm COLORIDO</t>
  </si>
  <si>
    <t>15.2.15</t>
  </si>
  <si>
    <t>C4165</t>
  </si>
  <si>
    <t>PISO MONOLÍTICO DE POLIURETANO, ANTIDERRAPANTE, AUTONIVELANTE, S/ JUNTAS</t>
  </si>
  <si>
    <t>15.2.16</t>
  </si>
  <si>
    <t>C3012</t>
  </si>
  <si>
    <t>PISO PRÉ-MOLDADO ARTICULADO DE 6 FACES e = 4,5 cm</t>
  </si>
  <si>
    <t>15.2.17</t>
  </si>
  <si>
    <t>C3013</t>
  </si>
  <si>
    <t>PISO PRÉ-MOLDADO ARTICULADO DE 6 FACES e = 6,0 cm</t>
  </si>
  <si>
    <t>15.2.18</t>
  </si>
  <si>
    <t>C1923</t>
  </si>
  <si>
    <t>PISO PRÉ-MOLDADO ARTICULADO E INTERTRAVADO DE 16 FACES - e = 4,5 cm P/ PASSEIO</t>
  </si>
  <si>
    <t>15.2.19</t>
  </si>
  <si>
    <t>C1089</t>
  </si>
  <si>
    <t>PISO PRÉ-MOLDADO ARTICULADO E INTERTRAVADO DE 16 FACES - e = 6,0 cm P/ TRÁFEGO LEVE</t>
  </si>
  <si>
    <t>15.2.20</t>
  </si>
  <si>
    <t>C3782</t>
  </si>
  <si>
    <t>PISO PRÉ-MOLDADO ARTICULADO E INTERTRAVADO DE 16 FACES - e = 8,0 cm (35 MPa) P/ TRÁFEGO PESADO</t>
  </si>
  <si>
    <t>15.2.21</t>
  </si>
  <si>
    <t>C4576</t>
  </si>
  <si>
    <t>PISO PRÉ-MOLDADO ARTICULADO, INTERTRAVADO, SEXTAVADO E COM CUNHAS MACHO E FÊMEA NAS FACES LATERAIS e=8,0cm (fck=35Mpa) P/ TRÁFEGO PESADO</t>
  </si>
  <si>
    <t>15.2.22</t>
  </si>
  <si>
    <t>C1924</t>
  </si>
  <si>
    <t>PISO RÚSTICO DE CONCRETO RIPADO (0.50X0.50)m  JUNTAS= 5cm  ESP.= 8cm</t>
  </si>
  <si>
    <t>15.2.23</t>
  </si>
  <si>
    <t>C1925</t>
  </si>
  <si>
    <t>PISO RÚSTICO DE CONCRETO RIPADO (1.00X1.00)m  JUNTAS= 10cm  ESP.= 8cm</t>
  </si>
  <si>
    <t>15.2.24</t>
  </si>
  <si>
    <t>C1926</t>
  </si>
  <si>
    <t>PISO RÚSTICO DE CONCRETO RIPADO (1.20X1.20)m   ESP.= 7cm</t>
  </si>
  <si>
    <t>15.2.25</t>
  </si>
  <si>
    <t>C1927</t>
  </si>
  <si>
    <t>PISO RÚSTICO DE CONCRETO RIPADO (1.50X1.50)m   ESP.= 7cm</t>
  </si>
  <si>
    <t>15.2.26</t>
  </si>
  <si>
    <t>C2032</t>
  </si>
  <si>
    <t>REGULARIZAÇÃO MECANIZADA  ATÉ 0,40 M , COMPACTADA P/ PAVIMENTAÇÃO</t>
  </si>
  <si>
    <t>16</t>
  </si>
  <si>
    <t>INSTALAÇÕES HIDRÁULICAS</t>
  </si>
  <si>
    <t>16.1</t>
  </si>
  <si>
    <t>TUBOS E CONEXÕES DE FERRO FUNDIDO</t>
  </si>
  <si>
    <t>16.1.1</t>
  </si>
  <si>
    <t>C0319</t>
  </si>
  <si>
    <t>ASSENTAMENTO DE TUBOS, PEÇAS E CONEXÕES EM FoFo, JE DN 50mm</t>
  </si>
  <si>
    <t>16.1.2</t>
  </si>
  <si>
    <t>C0322</t>
  </si>
  <si>
    <t>ASSENTAMENTO DE TUBOS, PEÇAS E CONEXÕES EM FoFo, JE DN 75mm</t>
  </si>
  <si>
    <t>16.1.3</t>
  </si>
  <si>
    <t>C0308</t>
  </si>
  <si>
    <t>ASSENTAMENTO DE TUBOS, PEÇAS E CONEXÕES EM FoFo, JE DN 100mm</t>
  </si>
  <si>
    <t>16.1.4</t>
  </si>
  <si>
    <t>C0311</t>
  </si>
  <si>
    <t>ASSENTAMENTO DE TUBOS, PEÇAS E CONEXÕES EM FoFo, JE DN 150mm</t>
  </si>
  <si>
    <t>16.1.5</t>
  </si>
  <si>
    <t>C0312</t>
  </si>
  <si>
    <t>ASSENTAMENTO DE TUBOS, PEÇAS E CONEXÕES EM FoFo, JE DN 200mm</t>
  </si>
  <si>
    <t>16.1.6</t>
  </si>
  <si>
    <t>C0313</t>
  </si>
  <si>
    <t>ASSENTAMENTO DE TUBOS, PEÇAS E CONEXÕES EM FoFo, JE DN 250mm</t>
  </si>
  <si>
    <t>16.1.7</t>
  </si>
  <si>
    <t>C0314</t>
  </si>
  <si>
    <t>ASSENTAMENTO DE TUBOS, PEÇAS E CONEXÕES EM FoFo, JE DN 300mm</t>
  </si>
  <si>
    <t>16.1.8</t>
  </si>
  <si>
    <t>C0315</t>
  </si>
  <si>
    <t>ASSENTAMENTO DE TUBOS, PEÇAS E CONEXÕES EM FoFo, JE DN 350mm</t>
  </si>
  <si>
    <t>16.1.9</t>
  </si>
  <si>
    <t>C0316</t>
  </si>
  <si>
    <t>ASSENTAMENTO DE TUBOS, PEÇAS E CONEXÕES EM FoFo, JE DN 400mm</t>
  </si>
  <si>
    <t>16.1.10</t>
  </si>
  <si>
    <t>C0317</t>
  </si>
  <si>
    <t>ASSENTAMENTO DE TUBOS, PEÇAS E CONEXÕES EM FoFo, JE DN 450mm</t>
  </si>
  <si>
    <t>16.1.11</t>
  </si>
  <si>
    <t>C0318</t>
  </si>
  <si>
    <t>ASSENTAMENTO DE TUBOS, PEÇAS E CONEXÕES EM FoFo, JE DN 500mm</t>
  </si>
  <si>
    <t>16.1.12</t>
  </si>
  <si>
    <t>C0320</t>
  </si>
  <si>
    <t>ASSENTAMENTO DE TUBOS, PEÇAS E CONEXÕES EM FoFo, JE DN 600mm</t>
  </si>
  <si>
    <t>16.1.13</t>
  </si>
  <si>
    <t>C0321</t>
  </si>
  <si>
    <t>ASSENTAMENTO DE TUBOS, PEÇAS E CONEXÕES EM FoFo, JE DN 700mm</t>
  </si>
  <si>
    <t>16.1.14</t>
  </si>
  <si>
    <t>C0323</t>
  </si>
  <si>
    <t>ASSENTAMENTO DE TUBOS, PEÇAS E CONEXÕES EM FoFo, JE DN 800mm</t>
  </si>
  <si>
    <t>16.1.15</t>
  </si>
  <si>
    <t>C0324</t>
  </si>
  <si>
    <t>ASSENTAMENTO DE TUBOS, PEÇAS E CONEXÕES EM FoFo, JE DN 900mm</t>
  </si>
  <si>
    <t>16.1.16</t>
  </si>
  <si>
    <t>C0307</t>
  </si>
  <si>
    <t>ASSENTAMENTO DE TUBOS, PEÇAS E CONEXÕES EM FoFo, JE DN 1000mm</t>
  </si>
  <si>
    <t>16.1.17</t>
  </si>
  <si>
    <t>C0309</t>
  </si>
  <si>
    <t>ASSENTAMENTO DE TUBOS, PEÇAS E CONEXÕES EM FoFo, JE DN 1100mm</t>
  </si>
  <si>
    <t>16.1.18</t>
  </si>
  <si>
    <t>C0310</t>
  </si>
  <si>
    <t>ASSENTAMENTO DE TUBOS, PEÇAS E CONEXÕES EM FoFo, JE DN 1200mm</t>
  </si>
  <si>
    <t>16.1.19</t>
  </si>
  <si>
    <t>C0475</t>
  </si>
  <si>
    <t>BUCHA DE REDUÇÃO FERRO FUNDIDO D= 75X50mm (3"X2")</t>
  </si>
  <si>
    <t>16.1.20</t>
  </si>
  <si>
    <t>C0476</t>
  </si>
  <si>
    <t>BUCHA DE REDUÇÃO FERRO FUNDIDO D=100X75mm (4"X3")</t>
  </si>
  <si>
    <t>16.1.21</t>
  </si>
  <si>
    <t>C0477</t>
  </si>
  <si>
    <t>BUCHA DE REDUÇÃO FERRO FUNDIDO D=150X100mm (6"X4")</t>
  </si>
  <si>
    <t>16.1.22</t>
  </si>
  <si>
    <t>C0655</t>
  </si>
  <si>
    <t>CAIXA SIFONADA DE FERRO D= 150mm</t>
  </si>
  <si>
    <t>16.1.23</t>
  </si>
  <si>
    <t>C1438</t>
  </si>
  <si>
    <t>GRELHA HEMISFÉRICA FERRO FUNDIDO D=80mm (3")</t>
  </si>
  <si>
    <t>16.1.24</t>
  </si>
  <si>
    <t>C1536</t>
  </si>
  <si>
    <t>JOELHO FERRO FUNDIDO D= 50mm (2")</t>
  </si>
  <si>
    <t>16.1.25</t>
  </si>
  <si>
    <t>C1537</t>
  </si>
  <si>
    <t>JOELHO FERRO FUNDIDO D= 75mm (3")</t>
  </si>
  <si>
    <t>16.1.26</t>
  </si>
  <si>
    <t>C1535</t>
  </si>
  <si>
    <t>JOELHO FERRO FUNDIDO D= 100mm (4")</t>
  </si>
  <si>
    <t>16.1.27</t>
  </si>
  <si>
    <t>C1538</t>
  </si>
  <si>
    <t>JOELHO FERRO FUNDIDO D=150mm (6")</t>
  </si>
  <si>
    <t>16.1.28</t>
  </si>
  <si>
    <t>C1534</t>
  </si>
  <si>
    <t>JOELHO FERRO FUNDIDO C/VISITA D= 100X50mm (4"X2")</t>
  </si>
  <si>
    <t>16.1.29</t>
  </si>
  <si>
    <t>C1539</t>
  </si>
  <si>
    <t>JOELHO FERRO FUNDIDO JUNTA ELÁSTICA, D= 50mm (2")</t>
  </si>
  <si>
    <t>16.1.30</t>
  </si>
  <si>
    <t>C1569</t>
  </si>
  <si>
    <t>JUNÇÃO DUPLA FERRO FUNDIDO. J.E. D=100X100mm (4"X4")</t>
  </si>
  <si>
    <t>16.1.31</t>
  </si>
  <si>
    <t>C1679</t>
  </si>
  <si>
    <t>LUVA BIPARTIDA FERRO FUNDIDO D= 50mm (2")</t>
  </si>
  <si>
    <t>16.1.32</t>
  </si>
  <si>
    <t>C1680</t>
  </si>
  <si>
    <t>LUVA BIPARTIDA FERRO FUNDIDO D= 75mm (3")</t>
  </si>
  <si>
    <t>16.1.33</t>
  </si>
  <si>
    <t>C1681</t>
  </si>
  <si>
    <t>LUVA BIPARTIDA FERRO FUNDIDO D=150mm (6")</t>
  </si>
  <si>
    <t>16.1.34</t>
  </si>
  <si>
    <t>C1682</t>
  </si>
  <si>
    <t>LUVA BIPARTIDA FERRO FUNDIDO. D=100mm (4")</t>
  </si>
  <si>
    <t>16.1.35</t>
  </si>
  <si>
    <t>C1683</t>
  </si>
  <si>
    <t>LUVA BOLSAXBOLSA FERRO FUNDIDO D= 50mm (2")</t>
  </si>
  <si>
    <t>16.1.36</t>
  </si>
  <si>
    <t>C1684</t>
  </si>
  <si>
    <t>LUVA BOLSAXBOLSA FERRO FUNDIDO D= 75mm (3")</t>
  </si>
  <si>
    <t>16.1.37</t>
  </si>
  <si>
    <t>C1685</t>
  </si>
  <si>
    <t>LUVA BOLSAXBOLSA FERRO FUNDIDO D=100mm (4")</t>
  </si>
  <si>
    <t>16.1.38</t>
  </si>
  <si>
    <t>C1686</t>
  </si>
  <si>
    <t>LUVA BOLSAXBOLSA FERRO FUNDIDO D=150MM (6')</t>
  </si>
  <si>
    <t>16.1.39</t>
  </si>
  <si>
    <t>C1938</t>
  </si>
  <si>
    <t>PLUG FERRO FUNDIDO D= 50mm (2")</t>
  </si>
  <si>
    <t>16.1.40</t>
  </si>
  <si>
    <t>C1939</t>
  </si>
  <si>
    <t>PLUG FERRO FUNDIDO D= 75mm (3")</t>
  </si>
  <si>
    <t>16.1.41</t>
  </si>
  <si>
    <t>C1940</t>
  </si>
  <si>
    <t>PLUG FERRO FUNDIDO D=100mm (4")</t>
  </si>
  <si>
    <t>16.1.42</t>
  </si>
  <si>
    <t>C1941</t>
  </si>
  <si>
    <t>PLUG FERRO FUNDIDO D=150mm (6")</t>
  </si>
  <si>
    <t>16.1.43</t>
  </si>
  <si>
    <t>C2415</t>
  </si>
  <si>
    <t>TÊ SANITÁRIO FERRO FUNDIDO D= 50X50mm (2"X2")</t>
  </si>
  <si>
    <t>16.1.44</t>
  </si>
  <si>
    <t>C2416</t>
  </si>
  <si>
    <t>TÊ SANITÁRIO FERRO FUNDIDO D= 75X50mm (3"X2")</t>
  </si>
  <si>
    <t>16.1.45</t>
  </si>
  <si>
    <t>C2422</t>
  </si>
  <si>
    <t>TÊ SANITÁRIO FERRO FUNDIDO D=75X75mm (3"X3")</t>
  </si>
  <si>
    <t>16.1.46</t>
  </si>
  <si>
    <t>C2418</t>
  </si>
  <si>
    <t>TÊ SANITÁRIO FERRO FUNDIDO D=100X50mm (4"X2")</t>
  </si>
  <si>
    <t>16.1.47</t>
  </si>
  <si>
    <t>C2419</t>
  </si>
  <si>
    <t>TÊ SANITÁRIO FERRO FUNDIDO D=100X75mm (4"X3")</t>
  </si>
  <si>
    <t>16.1.48</t>
  </si>
  <si>
    <t>C2417</t>
  </si>
  <si>
    <t>TÊ SANITÁRIO FERRO FUNDIDO D=100X100mm (4"X4")</t>
  </si>
  <si>
    <t>16.1.49</t>
  </si>
  <si>
    <t>C2420</t>
  </si>
  <si>
    <t>TÊ SANITÁRIO FERRO FUNDIDO D=150X100mm (6"X4")</t>
  </si>
  <si>
    <t>16.1.50</t>
  </si>
  <si>
    <t>C2421</t>
  </si>
  <si>
    <t>TÊ SANITÁRIO FERRO FUNDIDO D=150X150mm (6"X6")</t>
  </si>
  <si>
    <t>16.2</t>
  </si>
  <si>
    <t>TUBOS E CONEXÕES DE AÇO</t>
  </si>
  <si>
    <t>16.2.1</t>
  </si>
  <si>
    <t>C0264</t>
  </si>
  <si>
    <t>ASSENTAMENTO DE TUBOS E CONEXÕES EM AÇO, J.ELASTICA D=16"</t>
  </si>
  <si>
    <t>16.2.2</t>
  </si>
  <si>
    <t>C0265</t>
  </si>
  <si>
    <t>ASSENTAMENTO DE TUBOS E CONEXÕES EM AÇO, J.ELASTICA D=20"</t>
  </si>
  <si>
    <t>16.2.3</t>
  </si>
  <si>
    <t>C0266</t>
  </si>
  <si>
    <t>ASSENTAMENTO DE TUBOS E CONEXÕES EM AÇO, J.ELASTICA D=24"</t>
  </si>
  <si>
    <t>16.2.4</t>
  </si>
  <si>
    <t>C0267</t>
  </si>
  <si>
    <t>ASSENTAMENTO DE TUBOS E CONEXÕES EM AÇO, J.ELASTICA D=28"</t>
  </si>
  <si>
    <t>16.2.5</t>
  </si>
  <si>
    <t>C0268</t>
  </si>
  <si>
    <t>ASSENTAMENTO DE TUBOS E CONEXÕES EM AÇO, J.ELASTICA D=32"</t>
  </si>
  <si>
    <t>16.2.6</t>
  </si>
  <si>
    <t>C0269</t>
  </si>
  <si>
    <t>ASSENTAMENTO DE TUBOS E CONEXÕES EM AÇO, J.ELASTICA D=36"</t>
  </si>
  <si>
    <t>16.2.7</t>
  </si>
  <si>
    <t>C0270</t>
  </si>
  <si>
    <t>ASSENTAMENTO DE TUBOS E CONEXÕES EM AÇO, J.ELASTICA D=40"</t>
  </si>
  <si>
    <t>16.2.8</t>
  </si>
  <si>
    <t>C0271</t>
  </si>
  <si>
    <t>ASSENTAMENTO DE TUBOS E CONEXÕES EM AÇO, J.ELASTICA D=44"</t>
  </si>
  <si>
    <t>16.2.9</t>
  </si>
  <si>
    <t>C0272</t>
  </si>
  <si>
    <t>ASSENTAMENTO DE TUBOS E CONEXÕES EM AÇO, J.ELASTICA D=48"</t>
  </si>
  <si>
    <t>16.2.10</t>
  </si>
  <si>
    <t>C0273</t>
  </si>
  <si>
    <t>ASSENTAMENTO DE TUBOS E CONEXÕES EM AÇO, J.ELASTICA D=60"</t>
  </si>
  <si>
    <t>16.2.11</t>
  </si>
  <si>
    <t>C0274</t>
  </si>
  <si>
    <t>ASSENTAMENTO DE TUBOS E CONEXÕES EM AÇO, J.ELASTICA D=72"</t>
  </si>
  <si>
    <t>16.2.12</t>
  </si>
  <si>
    <t>C0248</t>
  </si>
  <si>
    <t>ASSENTAMENTO DE TUBOS E CONEXÕES EM AÇO, J. SOLDADA D=16"</t>
  </si>
  <si>
    <t>16.2.13</t>
  </si>
  <si>
    <t>C0249</t>
  </si>
  <si>
    <t>ASSENTAMENTO DE TUBOS E CONEXÕES EM AÇO, J. SOLDADA D=20"</t>
  </si>
  <si>
    <t>16.2.14</t>
  </si>
  <si>
    <t>C0250</t>
  </si>
  <si>
    <t>ASSENTAMENTO DE TUBOS E CONEXÕES EM AÇO, J. SOLDADA D=24"</t>
  </si>
  <si>
    <t>16.2.15</t>
  </si>
  <si>
    <t>C0251</t>
  </si>
  <si>
    <t>ASSENTAMENTO DE TUBOS E CONEXÕES EM AÇO, J. SOLDADA D=28"</t>
  </si>
  <si>
    <t>16.2.16</t>
  </si>
  <si>
    <t>C0252</t>
  </si>
  <si>
    <t>ASSENTAMENTO DE TUBOS E CONEXÕES EM AÇO, J. SOLDADA D=30"</t>
  </si>
  <si>
    <t>16.2.17</t>
  </si>
  <si>
    <t>C0253</t>
  </si>
  <si>
    <t>ASSENTAMENTO DE TUBOS E CONEXÕES EM AÇO, J. SOLDADA D=32"</t>
  </si>
  <si>
    <t>16.2.18</t>
  </si>
  <si>
    <t>C0254</t>
  </si>
  <si>
    <t>ASSENTAMENTO DE TUBOS E CONEXÕES EM AÇO, J. SOLDADA D=36"</t>
  </si>
  <si>
    <t>16.2.19</t>
  </si>
  <si>
    <t>C0255</t>
  </si>
  <si>
    <t>ASSENTAMENTO DE TUBOS E CONEXÕES EM AÇO, J. SOLDADA D=40"</t>
  </si>
  <si>
    <t>16.2.20</t>
  </si>
  <si>
    <t>C0256</t>
  </si>
  <si>
    <t>ASSENTAMENTO DE TUBOS E CONEXÕES EM AÇO, J. SOLDADA D=42"</t>
  </si>
  <si>
    <t>16.2.21</t>
  </si>
  <si>
    <t>C0257</t>
  </si>
  <si>
    <t>ASSENTAMENTO DE TUBOS E CONEXÕES EM AÇO, J. SOLDADA D=44"</t>
  </si>
  <si>
    <t>16.2.22</t>
  </si>
  <si>
    <t>C0258</t>
  </si>
  <si>
    <t>ASSENTAMENTO DE TUBOS E CONEXÕES EM AÇO, J. SOLDADA D=48"</t>
  </si>
  <si>
    <t>16.2.23</t>
  </si>
  <si>
    <t>C0259</t>
  </si>
  <si>
    <t>ASSENTAMENTO DE TUBOS E CONEXÕES EM AÇO, J. SOLDADA D=54"</t>
  </si>
  <si>
    <t>16.2.24</t>
  </si>
  <si>
    <t>C0260</t>
  </si>
  <si>
    <t>ASSENTAMENTO DE TUBOS E CONEXÕES EM AÇO, J. SOLDADA D=56"</t>
  </si>
  <si>
    <t>16.2.25</t>
  </si>
  <si>
    <t>C0261</t>
  </si>
  <si>
    <t>ASSENTAMENTO DE TUBOS E CONEXÕES EM AÇO, J. SOLDADA D=60"</t>
  </si>
  <si>
    <t>16.2.26</t>
  </si>
  <si>
    <t>C0262</t>
  </si>
  <si>
    <t>ASSENTAMENTO DE TUBOS E CONEXÕES EM AÇO, J. SOLDADA D=64"</t>
  </si>
  <si>
    <t>16.2.27</t>
  </si>
  <si>
    <t>C0234</t>
  </si>
  <si>
    <t>ASSENTAMENTO DE TUBOS E CONEXÒES EM AÇO, J. SOLDADA D=72"</t>
  </si>
  <si>
    <t>16.2.28</t>
  </si>
  <si>
    <t>C0263</t>
  </si>
  <si>
    <t>ASSENTAMENTO DE TUBOS E CONEXÕES EM AÇO, J. SOLDADA D=84"</t>
  </si>
  <si>
    <t>16.2.29</t>
  </si>
  <si>
    <t>C0247</t>
  </si>
  <si>
    <t>ASSENTAMENTO DE TUBOS E CONEXÕES EM AÇO, J. SOLDADA D=100"</t>
  </si>
  <si>
    <t>16.2.30</t>
  </si>
  <si>
    <t>C4373</t>
  </si>
  <si>
    <t>BUCHA DE REDUÇÃO DE AÇO GALVANIZADO 1 1/4"x 1"</t>
  </si>
  <si>
    <t>16.2.31</t>
  </si>
  <si>
    <t>C4374</t>
  </si>
  <si>
    <t>BUCHA DE REDUÇÃO DE AÇO GALVANIZADO 1 1/2"x 1"</t>
  </si>
  <si>
    <t>16.2.32</t>
  </si>
  <si>
    <t>C4376</t>
  </si>
  <si>
    <t>BUCHA DE REDUÇÃO DE AÇO GALVANIZADO 2"x 1/2"</t>
  </si>
  <si>
    <t>16.2.33</t>
  </si>
  <si>
    <t>C0510</t>
  </si>
  <si>
    <t>BUJÃO EM AÇO GALV. D=15mm (1/2")  À  25mm (1")</t>
  </si>
  <si>
    <t>16.2.34</t>
  </si>
  <si>
    <t>C0511</t>
  </si>
  <si>
    <t>BUJÃO EM AÇO GALV. D=32mm (1 1/4")  À 50mm (2")</t>
  </si>
  <si>
    <t>16.2.35</t>
  </si>
  <si>
    <t>C0512</t>
  </si>
  <si>
    <t>BUJÃO EM AÇO GALV. D=65mm (2 1/2")  À  80mm (3")</t>
  </si>
  <si>
    <t>16.2.36</t>
  </si>
  <si>
    <t>C0509</t>
  </si>
  <si>
    <t>BUJÃO EM AÇO GALV. D=100mm (4')</t>
  </si>
  <si>
    <t>16.2.37</t>
  </si>
  <si>
    <t>C0513</t>
  </si>
  <si>
    <t>BUJÃO OU TAMPÃO AÇO GALV. D=65mm (2 1/2')  À  80mm (3")</t>
  </si>
  <si>
    <t>16.2.38</t>
  </si>
  <si>
    <t>C3700</t>
  </si>
  <si>
    <t>COTOVELO 90 AÇO ASTM A-120 ROSCÁVEL DE 20mm (3/4")</t>
  </si>
  <si>
    <t>16.2.39</t>
  </si>
  <si>
    <t>C3701</t>
  </si>
  <si>
    <t>COTOVELO 90 AÇO ASTM A-120 ROSCÁVEL DE 25mm (1")</t>
  </si>
  <si>
    <t>16.2.40</t>
  </si>
  <si>
    <t>C3702</t>
  </si>
  <si>
    <t>COTOVELO 90 AÇO ASTM A-120 ROSCÁVEL DE 32mm (1 1/4")</t>
  </si>
  <si>
    <t>16.2.41</t>
  </si>
  <si>
    <t>C3703</t>
  </si>
  <si>
    <t>COTOVELO 90 AÇO ASTM A-120 ROSCÁVEL DE 40mm (1 1/2")</t>
  </si>
  <si>
    <t>16.2.42</t>
  </si>
  <si>
    <t>C3704</t>
  </si>
  <si>
    <t>COTOVELO 90 AÇO ASTM A-120 ROSCÁVEL DE 50mm (2")</t>
  </si>
  <si>
    <t>16.2.43</t>
  </si>
  <si>
    <t>C3705</t>
  </si>
  <si>
    <t>COTOVELO 90 AÇO ASTM A-120 ROSCÁVEL DE 80mm (3")</t>
  </si>
  <si>
    <t>16.2.44</t>
  </si>
  <si>
    <t>C3706</t>
  </si>
  <si>
    <t>COTOVELO 90 AÇO ASTM A-120 ROSCÁVEL DE 100mm (4")</t>
  </si>
  <si>
    <t>16.2.45</t>
  </si>
  <si>
    <t>C0940</t>
  </si>
  <si>
    <t>COTOVELO AÇO GALV. D= 15mm (1/2")</t>
  </si>
  <si>
    <t>16.2.46</t>
  </si>
  <si>
    <t>C0941</t>
  </si>
  <si>
    <t>COTOVELO AÇO GALV. D= 20mm (3/4")</t>
  </si>
  <si>
    <t>16.2.47</t>
  </si>
  <si>
    <t>C0942</t>
  </si>
  <si>
    <t>COTOVELO AÇO GALV. D= 25mm (1")</t>
  </si>
  <si>
    <t>16.2.48</t>
  </si>
  <si>
    <t>C0943</t>
  </si>
  <si>
    <t>COTOVELO AÇO GALV. D= 32mm (1 1/4")</t>
  </si>
  <si>
    <t>16.2.49</t>
  </si>
  <si>
    <t>C0944</t>
  </si>
  <si>
    <t>COTOVELO AÇO GALV. D= 40mm (1 1/2")</t>
  </si>
  <si>
    <t>16.2.50</t>
  </si>
  <si>
    <t>C0945</t>
  </si>
  <si>
    <t>COTOVELO AÇO GALV. D= 50mm (2")</t>
  </si>
  <si>
    <t>16.2.51</t>
  </si>
  <si>
    <t>C0946</t>
  </si>
  <si>
    <t>COTOVELO AÇO GALV. D= 65mm (2 1/2")</t>
  </si>
  <si>
    <t>16.2.52</t>
  </si>
  <si>
    <t>C0947</t>
  </si>
  <si>
    <t>COTOVELO AÇO GALV. D= 80mm (3")</t>
  </si>
  <si>
    <t>16.2.53</t>
  </si>
  <si>
    <t>C0948</t>
  </si>
  <si>
    <t>COTOVELO AÇO GALV. D=100mm (4")</t>
  </si>
  <si>
    <t>16.2.54</t>
  </si>
  <si>
    <t>C0949</t>
  </si>
  <si>
    <t>COTOVELO AÇO GALV. D=125mm (5")</t>
  </si>
  <si>
    <t>16.2.55</t>
  </si>
  <si>
    <t>C0950</t>
  </si>
  <si>
    <t>COTOVELO AÇO GALV. D=150mm (6")</t>
  </si>
  <si>
    <t>16.2.56</t>
  </si>
  <si>
    <t>C0960</t>
  </si>
  <si>
    <t>COTOVELO REDUÇÃO AÇO GALV. D= 20X15mm (3/4X1/2'')  A  25X20mm (1"x3/4")</t>
  </si>
  <si>
    <t>16.2.57</t>
  </si>
  <si>
    <t>C0962</t>
  </si>
  <si>
    <t>COTOVELO REDUÇÃO AÇO GALV. D=32X20mm (1 1/4"X3/4'')  A  50X40mm ( 2"x1 1/2")</t>
  </si>
  <si>
    <t>16.2.58</t>
  </si>
  <si>
    <t>C0961</t>
  </si>
  <si>
    <t>COTOVELO REDUÇÃO AÇO GALV. D= 65X50mm (2 1/2"X2'')</t>
  </si>
  <si>
    <t>16.2.59</t>
  </si>
  <si>
    <t>C0965</t>
  </si>
  <si>
    <t>CRUZETA EM AÇO GALV. D=15mm (1/2")</t>
  </si>
  <si>
    <t>16.2.60</t>
  </si>
  <si>
    <t>C0964</t>
  </si>
  <si>
    <t>CRUZETA EM AÇO GALV. D=15mm  À 25mm</t>
  </si>
  <si>
    <t>16.2.61</t>
  </si>
  <si>
    <t>C0967</t>
  </si>
  <si>
    <t>CRUZETA EM AÇO GALV. D=32mm (1 1/4")</t>
  </si>
  <si>
    <t>16.2.62</t>
  </si>
  <si>
    <t>C0966</t>
  </si>
  <si>
    <t>CRUZETA EM AÇO GALV. D=32mm  À 50mm</t>
  </si>
  <si>
    <t>16.2.63</t>
  </si>
  <si>
    <t>C0969</t>
  </si>
  <si>
    <t>CRUZETA EM AÇO GALV. D=65mm (2 1/2")</t>
  </si>
  <si>
    <t>16.2.64</t>
  </si>
  <si>
    <t>C0968</t>
  </si>
  <si>
    <t>CRUZETA EM AÇO GALV. D=65mm  À 80mm</t>
  </si>
  <si>
    <t>16.2.65</t>
  </si>
  <si>
    <t>C4375</t>
  </si>
  <si>
    <t>BUCHA DE REDUÇÃO DE AÇO GALVANIZADO 1 1/2"x 1" 1/4"</t>
  </si>
  <si>
    <t>16.2.66</t>
  </si>
  <si>
    <t>C1016</t>
  </si>
  <si>
    <t>CURVA EM AÇO GALV. D= 15 A 25mm  (1/2")  A  (1")</t>
  </si>
  <si>
    <t>16.2.67</t>
  </si>
  <si>
    <t>C1017</t>
  </si>
  <si>
    <t>CURVA EM AÇO GALV. D= 65 A 80mm  (2 1/2")  A  (3")</t>
  </si>
  <si>
    <t>16.2.68</t>
  </si>
  <si>
    <t>C1018</t>
  </si>
  <si>
    <t>CURVA EM AÇO GALV. D=100 A 150mm  (4")  A  (6")</t>
  </si>
  <si>
    <t>16.2.69</t>
  </si>
  <si>
    <t>C1394</t>
  </si>
  <si>
    <t>FLANGE SEXTAVADA EM AÇO GALV. D=15mm (1/2")</t>
  </si>
  <si>
    <t>16.2.70</t>
  </si>
  <si>
    <t>C1395</t>
  </si>
  <si>
    <t>FLANGE SEXTAVADA EM AÇO GALV. D=15mm (1/2")  À  25mm (3/4")</t>
  </si>
  <si>
    <t>16.2.71</t>
  </si>
  <si>
    <t>C1396</t>
  </si>
  <si>
    <t>FLANGE SEXTAVADA EM AÇO GALV. D=32mm (1 1/4")</t>
  </si>
  <si>
    <t>16.2.72</t>
  </si>
  <si>
    <t>C1392</t>
  </si>
  <si>
    <t>FLANGE SEXTAVADA EM AÇO GALV. D=32mm (1")  À  50mm (2")</t>
  </si>
  <si>
    <t>16.2.73</t>
  </si>
  <si>
    <t>C1397</t>
  </si>
  <si>
    <t>FLANGE SEXTAVADA EM AÇO GALV. D=65mm (2 1/2")</t>
  </si>
  <si>
    <t>16.2.74</t>
  </si>
  <si>
    <t>C1398</t>
  </si>
  <si>
    <t>FLANGE SEXTAVADA EM AÇO GALV. D=65mm(2 1/2")  À  80mm (3")</t>
  </si>
  <si>
    <t>16.2.75</t>
  </si>
  <si>
    <t>C1393</t>
  </si>
  <si>
    <t>FLANGE SEXTAVADA EM AÇO GALV. D=100mm (4")</t>
  </si>
  <si>
    <t>16.2.76</t>
  </si>
  <si>
    <t>C3845</t>
  </si>
  <si>
    <t>FORNECIMENTO, MONTAGEM, INSPEÇÃO E ASSENTAMENTO DE TUBOS E CONEXÕES EM AÇO, J. SOLDADA D=4", API 5 LX SOLDA, NORMA API 104</t>
  </si>
  <si>
    <t>16.2.77</t>
  </si>
  <si>
    <t>C3844</t>
  </si>
  <si>
    <t>FORNECIMENTO, MONTAGEM, INSPEÇÃO E ASSENTAMENTO DE TUBOS E CONEXÕES EM AÇO, J. SOLDADA D=6", API 5 LX SOLDA, NORMA API 104</t>
  </si>
  <si>
    <t>16.2.78</t>
  </si>
  <si>
    <t>C3719</t>
  </si>
  <si>
    <t>JUNTA DE BORRACHA ROSQUEADA DE 3/4"</t>
  </si>
  <si>
    <t>16.2.79</t>
  </si>
  <si>
    <t>C3720</t>
  </si>
  <si>
    <t>JUNTA DE BORRACHA ROSQUEADA DE 1"</t>
  </si>
  <si>
    <t>16.2.80</t>
  </si>
  <si>
    <t>C1691</t>
  </si>
  <si>
    <t>LUVA DE REDUÇÃO AÇO GALV. D= 20X15mm  À 25X20mm</t>
  </si>
  <si>
    <t>16.2.81</t>
  </si>
  <si>
    <t>C1692</t>
  </si>
  <si>
    <t>LUVA DE REDUÇÃO AÇO GALV. D= 32X15mm  À 50X40mm</t>
  </si>
  <si>
    <t>16.2.82</t>
  </si>
  <si>
    <t>C1690</t>
  </si>
  <si>
    <t>LUVA DE REDUÇÃO AÇO GALV. D=80X65mm (3"X2 1/2")</t>
  </si>
  <si>
    <t>16.2.83</t>
  </si>
  <si>
    <t>C1688</t>
  </si>
  <si>
    <t>LUVA DE REDUÇÃO AÇO GALV. D=100X50mm (4"X2")</t>
  </si>
  <si>
    <t>16.2.84</t>
  </si>
  <si>
    <t>C1693</t>
  </si>
  <si>
    <t>LUVA DE REDUÇÃO AÇO GALV. D=100X50mm À 100X80mm</t>
  </si>
  <si>
    <t>16.2.85</t>
  </si>
  <si>
    <t>C1689</t>
  </si>
  <si>
    <t>LUVA DE REDUÇÃO AÇO GALV. D=100X65mm (4"X2 1/2")</t>
  </si>
  <si>
    <t>16.2.86</t>
  </si>
  <si>
    <t>C1687</t>
  </si>
  <si>
    <t>LUVA DE REDUÇÃO AÇO GALV. D=100X80mm (4"X3")</t>
  </si>
  <si>
    <t>16.2.87</t>
  </si>
  <si>
    <t>C3712</t>
  </si>
  <si>
    <t>LUVA DE UNIÃO AÇO ASTM  A-120 DE 20mm (3/4")</t>
  </si>
  <si>
    <t>16.2.88</t>
  </si>
  <si>
    <t>C3713</t>
  </si>
  <si>
    <t>LUVA DE UNIÃO AÇO ASTM  A-120 DE 25mm (1")</t>
  </si>
  <si>
    <t>16.2.89</t>
  </si>
  <si>
    <t>C4402</t>
  </si>
  <si>
    <t>LUVA DE UNIÃO AÇO ASTM A-120 DE 40mm (1 1/2")</t>
  </si>
  <si>
    <t>16.2.90</t>
  </si>
  <si>
    <t>C1694</t>
  </si>
  <si>
    <t>LUVA DE UNIÃO AÇO GALVANIZADO DE (2 1/2")</t>
  </si>
  <si>
    <t>16.2.91</t>
  </si>
  <si>
    <t>C1695</t>
  </si>
  <si>
    <t>LUVA DE UNIÃO AÇO GALVANIZADO DE (3")</t>
  </si>
  <si>
    <t>16.2.92</t>
  </si>
  <si>
    <t>C1696</t>
  </si>
  <si>
    <t>LUVA DE UNIÃO AÇO GALVANIZADO DE (4")</t>
  </si>
  <si>
    <t>16.2.93</t>
  </si>
  <si>
    <t>C1705</t>
  </si>
  <si>
    <t>LUVA AÇO GALV. D=15mm (1/2")  À  25mm (1")</t>
  </si>
  <si>
    <t>16.2.94</t>
  </si>
  <si>
    <t>C1706</t>
  </si>
  <si>
    <t>LUVA AÇO GALV. D=32mm (1 1/4")  À  50mm (2")</t>
  </si>
  <si>
    <t>16.2.95</t>
  </si>
  <si>
    <t>C1707</t>
  </si>
  <si>
    <t>LUVA AÇO GALV. D=65mm (2 1/2")  À  80mm (3")</t>
  </si>
  <si>
    <t>16.2.96</t>
  </si>
  <si>
    <t>C1704</t>
  </si>
  <si>
    <t>LUVA AÇO GALV. D=100mm (4") À 50mm (6")</t>
  </si>
  <si>
    <t>16.2.97</t>
  </si>
  <si>
    <t>C1822</t>
  </si>
  <si>
    <t>NIPLE DUPLO DE REDUÇÃO AÇO GALV. D=20X15mm (3/4"X1/2")</t>
  </si>
  <si>
    <t>16.2.98</t>
  </si>
  <si>
    <t>C1826</t>
  </si>
  <si>
    <t>NIPLE DUPLO DE REDUÇÃO AÇO GALV. D=20X15mm (3/4"X1/2")  À  25X20mm (1"X3/4")</t>
  </si>
  <si>
    <t>16.2.99</t>
  </si>
  <si>
    <t>C1823</t>
  </si>
  <si>
    <t>NIPLE DUPLO DE REDUÇÃO AÇO GALV. D=32X15mm (1 1/4"X1/2")</t>
  </si>
  <si>
    <t>16.2.100</t>
  </si>
  <si>
    <t>C1824</t>
  </si>
  <si>
    <t>NIPLE DUPLO REDUÇÃO AÇO GALV. D=32X15mm (1 1/4"X1/2")  À  50X40mm (2"X1 1/2")</t>
  </si>
  <si>
    <t>16.2.101</t>
  </si>
  <si>
    <t>C1825</t>
  </si>
  <si>
    <t>NIPLE DUPLO DE REDUÇÃO AÇO GALV. D=65X32mm(2 1/2"X1 1/4")  À  80X65mm(3"X2 1/2")</t>
  </si>
  <si>
    <t>16.2.102</t>
  </si>
  <si>
    <t>C1815</t>
  </si>
  <si>
    <t>NIPLE DUPLO DE REDUÇÃO AÇO GALV. D=80X50mm (3"X2")  À  80X65mm (3"X2 1/2")</t>
  </si>
  <si>
    <t>16.2.103</t>
  </si>
  <si>
    <t>C1817</t>
  </si>
  <si>
    <t>NIPLE DUPLO AÇO GALV. D=15mm (1/2")  À 25mm (1")</t>
  </si>
  <si>
    <t>16.2.104</t>
  </si>
  <si>
    <t>C1818</t>
  </si>
  <si>
    <t>NIPLE DUPLO AÇO GALV. D=32mm  (1 1/4")  À 50mm (2")</t>
  </si>
  <si>
    <t>16.2.105</t>
  </si>
  <si>
    <t>C1821</t>
  </si>
  <si>
    <t>NIPLE DUPLO AÇO GALV. D=65mm (2 1/2")</t>
  </si>
  <si>
    <t>16.2.106</t>
  </si>
  <si>
    <t>C1819</t>
  </si>
  <si>
    <t>NIPLE DUPLO AÇO GALV. D=65mm (2 1/2")  À 80mm (3")</t>
  </si>
  <si>
    <t>16.2.107</t>
  </si>
  <si>
    <t>C1816</t>
  </si>
  <si>
    <t>NIPLE DUPLO AÇO GALV. D=100mm (4")</t>
  </si>
  <si>
    <t>16.2.108</t>
  </si>
  <si>
    <t>C3711</t>
  </si>
  <si>
    <t>REDUÇÃO AÇO ASTM  A-120  ROSCÁVEL DE (1"x 1 1/2")  À (1"x 3/4")</t>
  </si>
  <si>
    <t>16.2.109</t>
  </si>
  <si>
    <t>C3710</t>
  </si>
  <si>
    <t>REDUÇÃO AÇO ASTM  A-120  ROSCÁVEL DE (2"x 1 1/2")  À (2"x 3/4")</t>
  </si>
  <si>
    <t>16.2.110</t>
  </si>
  <si>
    <t>C3709</t>
  </si>
  <si>
    <t>REDUÇÃO AÇO ASTM  A-120  ROSCÁVEL DE (3"x 2 1/2")  À (3"x 3/4")</t>
  </si>
  <si>
    <t>16.2.111</t>
  </si>
  <si>
    <t>C3708</t>
  </si>
  <si>
    <t>REDUÇÃO AÇO ASTM  A-120  ROSCÁVEL DE (4"x 2")</t>
  </si>
  <si>
    <t>16.2.112</t>
  </si>
  <si>
    <t>C3707</t>
  </si>
  <si>
    <t>REDUÇÃO AÇO ASTM  A-120  ROSCÁVEL DE (4"x 3")</t>
  </si>
  <si>
    <t>16.2.113</t>
  </si>
  <si>
    <t>C2307</t>
  </si>
  <si>
    <t>TAMPÃO EM AÇO GALV. D=15mm (1/2")  À 25mm(1")</t>
  </si>
  <si>
    <t>16.2.114</t>
  </si>
  <si>
    <t>C2308</t>
  </si>
  <si>
    <t>TAMPÃO EM AÇO GALV. D=32mm (1 1/4")  À  50mm(2")</t>
  </si>
  <si>
    <t>16.2.115</t>
  </si>
  <si>
    <t>C2309</t>
  </si>
  <si>
    <t>TAMPÃO EM AÇO GALV. D=65mm(2 1/2")  À  80mm(3")</t>
  </si>
  <si>
    <t>16.2.116</t>
  </si>
  <si>
    <t>C2306</t>
  </si>
  <si>
    <t>TAMPÃO EM AÇO GALV. D=100mm (4')</t>
  </si>
  <si>
    <t>16.2.117</t>
  </si>
  <si>
    <t>C3692</t>
  </si>
  <si>
    <t>TÊ AÇO ASTM A-120 ROSCÁVEL DE 20mm (3/4")</t>
  </si>
  <si>
    <t>16.2.118</t>
  </si>
  <si>
    <t>C3693</t>
  </si>
  <si>
    <t>TÊ AÇO ASTM A-120 ROSCÁVEL DE 25mm (1")</t>
  </si>
  <si>
    <t>16.2.119</t>
  </si>
  <si>
    <t>C3694</t>
  </si>
  <si>
    <t>TÊ AÇO ASTM A-120 ROSCÁVEL DE 32mm (1 1/4")</t>
  </si>
  <si>
    <t>16.2.120</t>
  </si>
  <si>
    <t>C3696</t>
  </si>
  <si>
    <t>TÊ AÇO ASTM A-120 ROSCÁVEL DE 40mm (1 1/2")</t>
  </si>
  <si>
    <t>16.2.121</t>
  </si>
  <si>
    <t>C3697</t>
  </si>
  <si>
    <t>TÊ AÇO ASTM A-120 ROSCÁVEL DE 50mm (2")</t>
  </si>
  <si>
    <t>16.2.122</t>
  </si>
  <si>
    <t>C3698</t>
  </si>
  <si>
    <t>TÊ AÇO ASTM  A-120  ROSCÁVEL DE 80mm (3")</t>
  </si>
  <si>
    <t>16.2.123</t>
  </si>
  <si>
    <t>C3699</t>
  </si>
  <si>
    <t>TÊ AÇO ASTM  A-120  ROSCÁVEL DE 100mm (4")</t>
  </si>
  <si>
    <t>16.2.124</t>
  </si>
  <si>
    <t>C2321</t>
  </si>
  <si>
    <t>TÊ AÇO GALV. D= 15mm (1/2")</t>
  </si>
  <si>
    <t>16.2.125</t>
  </si>
  <si>
    <t>C2322</t>
  </si>
  <si>
    <t>TÊ AÇO GALV. D= 20mm (3/4")</t>
  </si>
  <si>
    <t>16.2.126</t>
  </si>
  <si>
    <t>C2323</t>
  </si>
  <si>
    <t>TÊ AÇO GALV. D= 25mm (1")</t>
  </si>
  <si>
    <t>16.2.127</t>
  </si>
  <si>
    <t>C2324</t>
  </si>
  <si>
    <t>TÊ AÇO GALV. D= 32mm (1 1/4")</t>
  </si>
  <si>
    <t>16.2.128</t>
  </si>
  <si>
    <t>C2325</t>
  </si>
  <si>
    <t>TÊ AÇO GALV. D= 40mm (1 1/2")</t>
  </si>
  <si>
    <t>16.2.129</t>
  </si>
  <si>
    <t>C2326</t>
  </si>
  <si>
    <t>TÊ AÇO GALV. D= 50mm (2")</t>
  </si>
  <si>
    <t>16.2.130</t>
  </si>
  <si>
    <t>C2327</t>
  </si>
  <si>
    <t>TÊ AÇO GALV. D= 65mm (2 1/2")</t>
  </si>
  <si>
    <t>16.2.131</t>
  </si>
  <si>
    <t>C2328</t>
  </si>
  <si>
    <t>TÊ AÇO GALV. D= 80mm (3")</t>
  </si>
  <si>
    <t>16.2.132</t>
  </si>
  <si>
    <t>C2329</t>
  </si>
  <si>
    <t>TÊ AÇO GALV. D=100mm (4")</t>
  </si>
  <si>
    <t>16.2.133</t>
  </si>
  <si>
    <t>C2330</t>
  </si>
  <si>
    <t>TÊ AÇO GALV. D=125mm (5")</t>
  </si>
  <si>
    <t>16.2.134</t>
  </si>
  <si>
    <t>C2331</t>
  </si>
  <si>
    <t>TÊ AÇO GALV. D=150mm (6")</t>
  </si>
  <si>
    <t>16.2.135</t>
  </si>
  <si>
    <t>C2394</t>
  </si>
  <si>
    <t>TÊ REDUÇÃO AÇO GALV. D= 20X15mm (3/4"X1/2")  À  25X20mm (1"X3/4")</t>
  </si>
  <si>
    <t>16.2.136</t>
  </si>
  <si>
    <t>C2395</t>
  </si>
  <si>
    <t>TÊ REDUÇÃO AÇO GALV. D= 32X15mm (1 1/4"X1/2")  À 50X40mm (2"x1 1/4")</t>
  </si>
  <si>
    <t>16.2.137</t>
  </si>
  <si>
    <t>C2396</t>
  </si>
  <si>
    <t>TÊ REDUÇÃO AÇO GALV. D= 65X25mm (2 1/2"x1")  À 80X65mm (3"x2 1/2")</t>
  </si>
  <si>
    <t>16.2.138</t>
  </si>
  <si>
    <t>C2397</t>
  </si>
  <si>
    <t>TÊ REDUÇÃO AÇO GALV. D=100X50mm (4"x2")  À 100X80mm (4"x3")</t>
  </si>
  <si>
    <t>16.2.139</t>
  </si>
  <si>
    <t>C3685</t>
  </si>
  <si>
    <t>TUBO AÇO ASTM A-120 PRETO C/ ROSCA DE 20mm (3/4")</t>
  </si>
  <si>
    <t>16.2.140</t>
  </si>
  <si>
    <t>C3686</t>
  </si>
  <si>
    <t>TUBO AÇO ASTM A-120 PRETO  C/ ROSCA DE 25mm (1")</t>
  </si>
  <si>
    <t>16.2.141</t>
  </si>
  <si>
    <t>C3687</t>
  </si>
  <si>
    <t>TUBO AÇO ASTM A-120 PRETO  C/ ROSCA DE 32mm (1 1/4")</t>
  </si>
  <si>
    <t>16.2.142</t>
  </si>
  <si>
    <t>C3688</t>
  </si>
  <si>
    <t>TUBO AÇO ASTM A-120 PRETO  C/ ROSCA DE 40mm (1 1/2")</t>
  </si>
  <si>
    <t>16.2.143</t>
  </si>
  <si>
    <t>C3690</t>
  </si>
  <si>
    <t>TUBO AÇO ASTM A-120 PRETO  C/ ROSCA DE 80mm (3")</t>
  </si>
  <si>
    <t>16.2.144</t>
  </si>
  <si>
    <t>C3689</t>
  </si>
  <si>
    <t>TUBO AÇO ASTM A-120 PRETO  C/ ROSCA DE 50mm (2")</t>
  </si>
  <si>
    <t>16.2.145</t>
  </si>
  <si>
    <t>C3691</t>
  </si>
  <si>
    <t>TUBO AÇO ASTM A-120 PRETO  C/ ROSCA DE 100mm (4")</t>
  </si>
  <si>
    <t>16.2.146</t>
  </si>
  <si>
    <t>C3846</t>
  </si>
  <si>
    <t>TUBO AÇO CARBONO PRETO C/ CONEXÕES DE 40mm (1 1/2")</t>
  </si>
  <si>
    <t>16.2.147</t>
  </si>
  <si>
    <t>C2558</t>
  </si>
  <si>
    <t>TUBO AÇO GALV. C/OU S/COSTURA D=15mm (1/2")</t>
  </si>
  <si>
    <t>16.2.148</t>
  </si>
  <si>
    <t>C2559</t>
  </si>
  <si>
    <t>TUBO AÇO GALV. C/OU S/COSTURA D=20mm (3/4")</t>
  </si>
  <si>
    <t>16.2.149</t>
  </si>
  <si>
    <t>C2560</t>
  </si>
  <si>
    <t>TUBO AÇO GALV. C/OU S/COSTURA D=25mm (1")</t>
  </si>
  <si>
    <t>16.2.150</t>
  </si>
  <si>
    <t>C2561</t>
  </si>
  <si>
    <t>TUBO AÇO GALV. C/OU S/COSTURA D=32mm (1 1/4")</t>
  </si>
  <si>
    <t>16.2.151</t>
  </si>
  <si>
    <t>C2554</t>
  </si>
  <si>
    <t>TUBO AÇO GALV. C/OU S/COSTURA D= 40mm (1 1/2")</t>
  </si>
  <si>
    <t>16.2.152</t>
  </si>
  <si>
    <t>C2562</t>
  </si>
  <si>
    <t>TUBO AÇO GALV. C/OU S/COSTURA D=50mm (2")</t>
  </si>
  <si>
    <t>16.2.153</t>
  </si>
  <si>
    <t>C2563</t>
  </si>
  <si>
    <t>TUBO AÇO GALV. C/OU S/COSTURA D=65mm (2 1/2")</t>
  </si>
  <si>
    <t>16.2.154</t>
  </si>
  <si>
    <t>C2564</t>
  </si>
  <si>
    <t>TUBO AÇO GALV. C/OU S/COSTURA D=80mm (3")</t>
  </si>
  <si>
    <t>16.2.155</t>
  </si>
  <si>
    <t>C2555</t>
  </si>
  <si>
    <t>TUBO AÇO GALV. C/OU S/COSTURA D=100mm (4")</t>
  </si>
  <si>
    <t>16.2.156</t>
  </si>
  <si>
    <t>C2556</t>
  </si>
  <si>
    <t>TUBO AÇO GALV. C/OU S/COSTURA D=125mm (5")</t>
  </si>
  <si>
    <t>16.2.157</t>
  </si>
  <si>
    <t>C2557</t>
  </si>
  <si>
    <t>TUBO AÇO GALV. C/OU S/COSTURA D=150mm (6")</t>
  </si>
  <si>
    <t>16.2.158</t>
  </si>
  <si>
    <t>C2543</t>
  </si>
  <si>
    <t>TUBO AÇO GALV. C/OU S/COST.INCL.CONEXÕES D= 15mm (1/2")</t>
  </si>
  <si>
    <t>16.2.159</t>
  </si>
  <si>
    <t>C2544</t>
  </si>
  <si>
    <t>TUBO AÇO GALV. C/OU S/COST.INCL.CONEXÕES D= 20mm (3/4")</t>
  </si>
  <si>
    <t>16.2.160</t>
  </si>
  <si>
    <t>C2545</t>
  </si>
  <si>
    <t>TUBO AÇO GALV. C/OU S/COST.INCL.CONEXÕES D= 25mm (1")</t>
  </si>
  <si>
    <t>16.2.161</t>
  </si>
  <si>
    <t>C2546</t>
  </si>
  <si>
    <t>TUBO AÇO GALV. C/OU S/COST.INCL.CONEXÕES D= 32mm (1 1/4")</t>
  </si>
  <si>
    <t>16.2.162</t>
  </si>
  <si>
    <t>C2547</t>
  </si>
  <si>
    <t>TUBO AÇO GALV. C/OU S/COST.INCL.CONEXÕES D= 40mm(1 1/2")</t>
  </si>
  <si>
    <t>16.2.163</t>
  </si>
  <si>
    <t>C2552</t>
  </si>
  <si>
    <t>TUBO AÇO GALV. C/OU S/COST.INCL.CONEXÕES D=50mm (2")</t>
  </si>
  <si>
    <t>16.2.164</t>
  </si>
  <si>
    <t>C2553</t>
  </si>
  <si>
    <t>TUBO AÇO GALV. C/OU S/COST.INCL.CONEXÕES D=65mm (2 1/2")</t>
  </si>
  <si>
    <t>16.2.165</t>
  </si>
  <si>
    <t>C2548</t>
  </si>
  <si>
    <t>TUBO AÇO GALV. C/OU S/COST.INCL.CONEXÕES D= 80mm (3")</t>
  </si>
  <si>
    <t>16.2.166</t>
  </si>
  <si>
    <t>C2549</t>
  </si>
  <si>
    <t>TUBO AÇO GALV. C/OU S/COST.INCL.CONEXÕES D=100mm (4")</t>
  </si>
  <si>
    <t>16.2.167</t>
  </si>
  <si>
    <t>C2550</t>
  </si>
  <si>
    <t>TUBO AÇO GALV. C/OU S/COST.INCL.CONEXÕES D=125mm (5")</t>
  </si>
  <si>
    <t>16.2.168</t>
  </si>
  <si>
    <t>C2551</t>
  </si>
  <si>
    <t>TUBO AÇO GALV. C/OU S/COST.INCL.CONEXÕES D=150mm (6")</t>
  </si>
  <si>
    <t>16.3</t>
  </si>
  <si>
    <t>TUBOS E CONEXÕES DE PVC</t>
  </si>
  <si>
    <t>16.3.1</t>
  </si>
  <si>
    <t>C0014</t>
  </si>
  <si>
    <t>ADAPTADOR DE JUNTA ELAST.P/SIFÃO METAL PVC P/ESGOTO  D=40mm</t>
  </si>
  <si>
    <t>16.3.2</t>
  </si>
  <si>
    <t>C0015</t>
  </si>
  <si>
    <t>ADAPTADOR P/ SIFÃO PVC 40mm (1 1/4")</t>
  </si>
  <si>
    <t>16.3.3</t>
  </si>
  <si>
    <t>C3653</t>
  </si>
  <si>
    <t>ADAPTADOR PVC P/ REGISTRO 25mm (3/4")</t>
  </si>
  <si>
    <t>16.3.4</t>
  </si>
  <si>
    <t>C3654</t>
  </si>
  <si>
    <t>ADAPTADOR PVC P/ REGISTRO 32mm (1")</t>
  </si>
  <si>
    <t>16.3.5</t>
  </si>
  <si>
    <t>C3655</t>
  </si>
  <si>
    <t>ADAPTADOR PVC P/ REGISTRO 40mm (1 1/4")</t>
  </si>
  <si>
    <t>16.3.6</t>
  </si>
  <si>
    <t>C3656</t>
  </si>
  <si>
    <t>ADAPTADOR PVC P/ REGISTRO 50mm (1 1/2")</t>
  </si>
  <si>
    <t>16.3.7</t>
  </si>
  <si>
    <t>C3657</t>
  </si>
  <si>
    <t>ADAPTADOR PVC P/ REGISTRO 60mm (2")</t>
  </si>
  <si>
    <t>16.3.8</t>
  </si>
  <si>
    <t>C0016</t>
  </si>
  <si>
    <t>ADAPTADOR PVC P/ REGISTRO 75mm (2 1/2'')</t>
  </si>
  <si>
    <t>16.3.9</t>
  </si>
  <si>
    <t>C0017</t>
  </si>
  <si>
    <t>ADAPTADOR PVC P/ REGISTRO 85mm (3'')</t>
  </si>
  <si>
    <t>16.3.10</t>
  </si>
  <si>
    <t>C0019</t>
  </si>
  <si>
    <t>ADAPTADOR PVC SOLD. FLANGES LIVRES P/CX. D'ÁGUA 20mm (1/2')</t>
  </si>
  <si>
    <t>16.3.11</t>
  </si>
  <si>
    <t>C0020</t>
  </si>
  <si>
    <t>ADAPTADOR PVC SOLD. FLANGES LIVRES P/CX. D'ÁGUA 25mm (3/4")</t>
  </si>
  <si>
    <t>16.3.12</t>
  </si>
  <si>
    <t>C0021</t>
  </si>
  <si>
    <t>ADAPTADOR PVC SOLD. FLANGES LIVRES P/CX. D'ÁGUA 32mm (1")</t>
  </si>
  <si>
    <t>16.3.13</t>
  </si>
  <si>
    <t>C0022</t>
  </si>
  <si>
    <t>ADAPTADOR PVC SOLD. FLANGES LIVRES P/CX. D'ÁGUA 40mm (1 1/4")</t>
  </si>
  <si>
    <t>16.3.14</t>
  </si>
  <si>
    <t>C0023</t>
  </si>
  <si>
    <t>ADAPTADOR PVC SOLD. FLANGES LIVRES P/CX. D'ÁGUA 50mm (1 1/2")</t>
  </si>
  <si>
    <t>16.3.15</t>
  </si>
  <si>
    <t>C0024</t>
  </si>
  <si>
    <t>ADAPTADOR PVC SOLD. FLANGES LIVRES P/CX. D'ÁGUA 60mm (2")</t>
  </si>
  <si>
    <t>16.3.16</t>
  </si>
  <si>
    <t>C0025</t>
  </si>
  <si>
    <t>ADAPTADOR PVC SOLD. FLANGES LIVRES P/CX. D'ÁGUA 75mm (2 1/2")</t>
  </si>
  <si>
    <t>16.3.17</t>
  </si>
  <si>
    <t>C0026</t>
  </si>
  <si>
    <t>ADAPTADOR PVC SOLD. FLANGES LIVRES P/CX. D'ÁGUA 85mm (3")</t>
  </si>
  <si>
    <t>16.3.18</t>
  </si>
  <si>
    <t>C0018</t>
  </si>
  <si>
    <t>ADAPTADOR PVC SOLD. FLANGES LIVRES P/CX. D'ÁGUA 110mm (4")</t>
  </si>
  <si>
    <t>16.3.19</t>
  </si>
  <si>
    <t>C4330</t>
  </si>
  <si>
    <t>AQUISIÇÃO E ASSENTAMENTO DE TUBO PVC RÍGIDO PBA DEFoFo, INCLUSIVE CONEXÕES - DN 100</t>
  </si>
  <si>
    <t>16.3.20</t>
  </si>
  <si>
    <t>C4329</t>
  </si>
  <si>
    <t>AQUISIÇÃO E ASSENTAMENTO DE TUBO PVC RÍGIDO PBA DEFoFo, INCLUSIVE CONEXÕES - DN 150</t>
  </si>
  <si>
    <t>16.3.21</t>
  </si>
  <si>
    <t>C0289</t>
  </si>
  <si>
    <t>ASSENTAMENTO DE TUBOS E CONEXÕES EM PVC, JE DN 40mm</t>
  </si>
  <si>
    <t>16.3.22</t>
  </si>
  <si>
    <t>C0291</t>
  </si>
  <si>
    <t>ASSENTAMENTO DE TUBOS E CONEXÕES EM PVC, JE DN 50mm</t>
  </si>
  <si>
    <t>16.3.23</t>
  </si>
  <si>
    <t>C0292</t>
  </si>
  <si>
    <t>ASSENTAMENTO DE TUBOS E CONEXÕES EM PVC, JE DN 75mm</t>
  </si>
  <si>
    <t>16.3.24</t>
  </si>
  <si>
    <t>C0281</t>
  </si>
  <si>
    <t>ASSENTAMENTO DE TUBOS E CONEXÕES EM PVC, JE DN 100mm</t>
  </si>
  <si>
    <t>16.3.25</t>
  </si>
  <si>
    <t>C0282</t>
  </si>
  <si>
    <t>ASSENTAMENTO DE TUBOS E CONEXÕES EM PVC, JE DN 125mm</t>
  </si>
  <si>
    <t>16.3.26</t>
  </si>
  <si>
    <t>C0283</t>
  </si>
  <si>
    <t>ASSENTAMENTO DE TUBOS E CONEXÕES EM PVC, JE DN 150mm</t>
  </si>
  <si>
    <t>16.3.27</t>
  </si>
  <si>
    <t>C0284</t>
  </si>
  <si>
    <t>ASSENTAMENTO DE TUBOS E CONEXÕES EM PVC, JE DN 200mm</t>
  </si>
  <si>
    <t>16.3.28</t>
  </si>
  <si>
    <t>C0285</t>
  </si>
  <si>
    <t>ASSENTAMENTO DE TUBOS E CONEXÕES EM PVC, JE DN 250mm</t>
  </si>
  <si>
    <t>16.3.29</t>
  </si>
  <si>
    <t>C0286</t>
  </si>
  <si>
    <t>ASSENTAMENTO DE TUBOS E CONEXÕES EM PVC, JE DN 300mm</t>
  </si>
  <si>
    <t>16.3.30</t>
  </si>
  <si>
    <t>C0287</t>
  </si>
  <si>
    <t>ASSENTAMENTO DE TUBOS E CONEXÕES EM PVC, JE DN 350mm</t>
  </si>
  <si>
    <t>16.3.31</t>
  </si>
  <si>
    <t>C0288</t>
  </si>
  <si>
    <t>ASSENTAMENTO DE TUBOS E CONEXÕES EM PVC, JE DN 400mm</t>
  </si>
  <si>
    <t>16.3.32</t>
  </si>
  <si>
    <t>C0290</t>
  </si>
  <si>
    <t>ASSENTAMENTO DE TUBOS E CONEXÕES EM PVC, JE DN 450mm</t>
  </si>
  <si>
    <t>16.3.33</t>
  </si>
  <si>
    <t>C0233</t>
  </si>
  <si>
    <t>ASSENTAMENTO DE TUBOS E CONEXÕES EM PVC, JE DN 500mm</t>
  </si>
  <si>
    <t>16.3.34</t>
  </si>
  <si>
    <t>C0277</t>
  </si>
  <si>
    <t>ASSENTAMENTO DE TUBOS E CONEXÕES EM PVC, J.SOLDADA DN 32mm</t>
  </si>
  <si>
    <t>16.3.35</t>
  </si>
  <si>
    <t>C0278</t>
  </si>
  <si>
    <t>ASSENTAMENTO DE TUBOS E CONEXÕES EM PVC, J.SOLDADA DN 40mm</t>
  </si>
  <si>
    <t>16.3.36</t>
  </si>
  <si>
    <t>C0279</t>
  </si>
  <si>
    <t>ASSENTAMENTO DE TUBOS E CONEXÕES EM PVC, J.SOLDADA DN 50mm</t>
  </si>
  <si>
    <t>16.3.37</t>
  </si>
  <si>
    <t>C0280</t>
  </si>
  <si>
    <t>ASSENTAMENTO DE TUBOS E CONEXÕES EM PVC, J.SOLDADA DN 75mm</t>
  </si>
  <si>
    <t>16.3.38</t>
  </si>
  <si>
    <t>C0275</t>
  </si>
  <si>
    <t>ASSENTAMENTO DE TUBOS E CONEXÕES EM PVC, J.SOLDADA DN 100mm</t>
  </si>
  <si>
    <t>16.3.39</t>
  </si>
  <si>
    <t>C0276</t>
  </si>
  <si>
    <t>ASSENTAMENTO DE TUBOS E CONEXÕES EM PVC, J.SOLDADA DN 150mm</t>
  </si>
  <si>
    <t>16.3.40</t>
  </si>
  <si>
    <t>C0488</t>
  </si>
  <si>
    <t>BUCHA REDUÇÃO LONGA PVC P/ESGOTO 50X40mm</t>
  </si>
  <si>
    <t>16.3.41</t>
  </si>
  <si>
    <t>C0507</t>
  </si>
  <si>
    <t>BUCHA REDUÇÃO PVC ROSC. D=3/4"X1/2" (25X20mm)</t>
  </si>
  <si>
    <t>16.3.42</t>
  </si>
  <si>
    <t>C0496</t>
  </si>
  <si>
    <t>BUCHA REDUÇÃO PVC ROSC. D=1"X1/2"(32X20mm)</t>
  </si>
  <si>
    <t>16.3.43</t>
  </si>
  <si>
    <t>C0497</t>
  </si>
  <si>
    <t>BUCHA REDUÇÃO PVC ROSC. D=1"X3/4" (32X25mm)</t>
  </si>
  <si>
    <t>16.3.44</t>
  </si>
  <si>
    <t>C0494</t>
  </si>
  <si>
    <t>BUCHA REDUÇÃO PVC ROSC. D=1 1/4"X1/2" (40X20mm)</t>
  </si>
  <si>
    <t>16.3.45</t>
  </si>
  <si>
    <t>C0495</t>
  </si>
  <si>
    <t>BUCHA REDUÇÃO PVC ROSC. D=1 1/4"X3/4" (40X25mm)</t>
  </si>
  <si>
    <t>16.3.46</t>
  </si>
  <si>
    <t>C0493</t>
  </si>
  <si>
    <t>BUCHA REDUÇÃO PVC ROSC. D=1 1/4"X1" (40X32mm)</t>
  </si>
  <si>
    <t>16.3.47</t>
  </si>
  <si>
    <t>C0491</t>
  </si>
  <si>
    <t>BUCHA REDUÇÃO PVC ROSC. D=1 1/2"X1/2" (50X20mm)</t>
  </si>
  <si>
    <t>16.3.48</t>
  </si>
  <si>
    <t>C0492</t>
  </si>
  <si>
    <t>BUCHA REDUÇÃO PVC ROSC. D=1 1/2"X3/4" (50X25mm)</t>
  </si>
  <si>
    <t>16.3.49</t>
  </si>
  <si>
    <t>C0490</t>
  </si>
  <si>
    <t>BUCHA REDUÇÃO PVC ROSC. D=1 1/2"X1" (50X32mm)</t>
  </si>
  <si>
    <t>16.3.50</t>
  </si>
  <si>
    <t>C0489</t>
  </si>
  <si>
    <t>BUCHA REDUÇÃO PVC ROSC. D=1 1/2"X1 1/4" (50X40mm)</t>
  </si>
  <si>
    <t>16.3.51</t>
  </si>
  <si>
    <t>C0503</t>
  </si>
  <si>
    <t>BUCHA REDUÇÃO PVC ROSC. D=2"X1" (60X32mm)</t>
  </si>
  <si>
    <t>16.3.52</t>
  </si>
  <si>
    <t>C0502</t>
  </si>
  <si>
    <t>BUCHA REDUÇÃO PVC ROSC. D=2"X1 1/4" (60X40mm)</t>
  </si>
  <si>
    <t>16.3.53</t>
  </si>
  <si>
    <t>C0501</t>
  </si>
  <si>
    <t>BUCHA REDUÇÃO PVC ROSC. D=2"X1 1/2" (60X50mm)</t>
  </si>
  <si>
    <t>16.3.54</t>
  </si>
  <si>
    <t>C0499</t>
  </si>
  <si>
    <t>BUCHA REDUÇÃO PVC ROSC. D=2 1/2"X1 1/4" (75X40mm)</t>
  </si>
  <si>
    <t>16.3.55</t>
  </si>
  <si>
    <t>C0498</t>
  </si>
  <si>
    <t>BUCHA REDUÇÃO PVC ROSC. D=2 1/2"X1 1/2" (75X50mm)</t>
  </si>
  <si>
    <t>16.3.56</t>
  </si>
  <si>
    <t>C0500</t>
  </si>
  <si>
    <t>BUCHA REDUÇÃO PVC ROSC. D=2 1/2"X2" (75X60mm)</t>
  </si>
  <si>
    <t>16.3.57</t>
  </si>
  <si>
    <t>C0504</t>
  </si>
  <si>
    <t>BUCHA REDUÇÃO PVC ROSC. D=3"X1 1/2" (85X50mm)</t>
  </si>
  <si>
    <t>16.3.58</t>
  </si>
  <si>
    <t>C0506</t>
  </si>
  <si>
    <t>BUCHA REDUÇÃO PVC ROSC. D=3"X2" (85X60mm)</t>
  </si>
  <si>
    <t>16.3.59</t>
  </si>
  <si>
    <t>C0505</t>
  </si>
  <si>
    <t>BUCHA REDUÇÃO PVC ROSC. D=3"X2 1/2" (85X75mm)</t>
  </si>
  <si>
    <t>16.3.60</t>
  </si>
  <si>
    <t>C0508</t>
  </si>
  <si>
    <t>BUCHA REDUÇÃO PVC ROSC. D=4"X3" (110X85mm)</t>
  </si>
  <si>
    <t>16.3.61</t>
  </si>
  <si>
    <t>C3586</t>
  </si>
  <si>
    <t>CAIXA SIFONADA 150X150X50cm COM GRELHA - PADRÃO POPULAR</t>
  </si>
  <si>
    <t>16.3.62</t>
  </si>
  <si>
    <t>C0680</t>
  </si>
  <si>
    <t>CAP (TAMPÃO) OU PLUG (BUJÃO) PVC P/ESGOTO D=50mm-SOLD.</t>
  </si>
  <si>
    <t>16.3.63</t>
  </si>
  <si>
    <t>C0676</t>
  </si>
  <si>
    <t>CAP (TAMPÃO) OU PLUG (BUJÃO) PVC P/ESGOTO  D=75mm - SOLD.</t>
  </si>
  <si>
    <t>16.3.64</t>
  </si>
  <si>
    <t>C0678</t>
  </si>
  <si>
    <t>CAP (TAMPÃO) OU PLUG (BUJÃO) PVC P/ESGOTO D=100mm SOLD.</t>
  </si>
  <si>
    <t>16.3.65</t>
  </si>
  <si>
    <t>C0679</t>
  </si>
  <si>
    <t>CAP (TAMPÃO) OU PLUG (BUJÃO) PVC P/ESGOTO D=50mm C/ANÉIS</t>
  </si>
  <si>
    <t>16.3.66</t>
  </si>
  <si>
    <t>C0681</t>
  </si>
  <si>
    <t>CAP (TAMPÃO) OU PLUG (BUJÃO) PVC P/ESGOTO D=75mm C/ANÉIS</t>
  </si>
  <si>
    <t>16.3.67</t>
  </si>
  <si>
    <t>C0677</t>
  </si>
  <si>
    <t>CAP (TAMPÃO) OU PLUG (BUJÃO) PVC P/ESGOTO D=100mm C/ANÉIS</t>
  </si>
  <si>
    <t>16.3.68</t>
  </si>
  <si>
    <t>C0685</t>
  </si>
  <si>
    <t>CAP PVC BRANCO ROSC. D=1/2" (20mm)</t>
  </si>
  <si>
    <t>16.3.69</t>
  </si>
  <si>
    <t>C0688</t>
  </si>
  <si>
    <t>CAP PVC BRANCO ROSC. D=3/4" (25mm)</t>
  </si>
  <si>
    <t>16.3.70</t>
  </si>
  <si>
    <t>C0684</t>
  </si>
  <si>
    <t>CAP PVC BRANCO ROSC. D=1" (32mm)</t>
  </si>
  <si>
    <t>16.3.71</t>
  </si>
  <si>
    <t>C0683</t>
  </si>
  <si>
    <t>CAP PVC BRANCO ROSC. D=1 1/4" (40mm)</t>
  </si>
  <si>
    <t>16.3.72</t>
  </si>
  <si>
    <t>C0682</t>
  </si>
  <si>
    <t>CAP PVC BRANCO ROSC. D=1 1/2" (50mm)</t>
  </si>
  <si>
    <t>16.3.73</t>
  </si>
  <si>
    <t>C0686</t>
  </si>
  <si>
    <t>CAP PVC BRANCO ROSC. D=2 1/2" (75mm)</t>
  </si>
  <si>
    <t>16.3.74</t>
  </si>
  <si>
    <t>C0687</t>
  </si>
  <si>
    <t>CAP PVC BRANCO ROSC. D=3" (85mm)</t>
  </si>
  <si>
    <t>16.3.75</t>
  </si>
  <si>
    <t>C0689</t>
  </si>
  <si>
    <t>CAP PVC BRANCO ROSC. D=4"(110mm)</t>
  </si>
  <si>
    <t>16.3.76</t>
  </si>
  <si>
    <t>C0690</t>
  </si>
  <si>
    <t>CAP PVC SOLD. MARROM D= 20mm (1/2")</t>
  </si>
  <si>
    <t>16.3.77</t>
  </si>
  <si>
    <t>C0691</t>
  </si>
  <si>
    <t>CAP PVC SOLD. MARROM D= 25mm (3/4")</t>
  </si>
  <si>
    <t>16.3.78</t>
  </si>
  <si>
    <t>C0692</t>
  </si>
  <si>
    <t>CAP PVC SOLD. MARROM D= 32mm (1")</t>
  </si>
  <si>
    <t>16.3.79</t>
  </si>
  <si>
    <t>C0693</t>
  </si>
  <si>
    <t>CAP PVC SOLD. MARROM D= 40mm (1 1/4")</t>
  </si>
  <si>
    <t>16.3.80</t>
  </si>
  <si>
    <t>C0694</t>
  </si>
  <si>
    <t>CAP PVC SOLD. MARROM D= 50mm (1 1/2")</t>
  </si>
  <si>
    <t>16.3.81</t>
  </si>
  <si>
    <t>C0695</t>
  </si>
  <si>
    <t>CAP PVC SOLD. MARROM D= 60mm (2")</t>
  </si>
  <si>
    <t>16.3.82</t>
  </si>
  <si>
    <t>C0696</t>
  </si>
  <si>
    <t>CAP PVC SOLD. MARROM D= 75mm (2 1/2")</t>
  </si>
  <si>
    <t>16.3.83</t>
  </si>
  <si>
    <t>C0697</t>
  </si>
  <si>
    <t>CAP PVC SOLD. MARROM D= 85mm (3")</t>
  </si>
  <si>
    <t>16.3.84</t>
  </si>
  <si>
    <t>C0698</t>
  </si>
  <si>
    <t>CAP PVC SOLD. MARROM D=110mm (4")</t>
  </si>
  <si>
    <t>16.3.85</t>
  </si>
  <si>
    <t>C0952</t>
  </si>
  <si>
    <t>COTOVELO PVC SOLD. MARROM D=20mm (1/2")</t>
  </si>
  <si>
    <t>16.3.86</t>
  </si>
  <si>
    <t>C0953</t>
  </si>
  <si>
    <t>COTOVELO PVC SOLD. MARROM D=25mm (3/4")</t>
  </si>
  <si>
    <t>16.3.87</t>
  </si>
  <si>
    <t>C0954</t>
  </si>
  <si>
    <t>COTOVELO PVC SOLD. MARROM D=32mm (1")</t>
  </si>
  <si>
    <t>16.3.88</t>
  </si>
  <si>
    <t>C0955</t>
  </si>
  <si>
    <t>COTOVELO PVC SOLD. MARROM D=40mm (1 1/4")</t>
  </si>
  <si>
    <t>16.3.89</t>
  </si>
  <si>
    <t>C0956</t>
  </si>
  <si>
    <t>COTOVELO PVC SOLD. MARROM D=50mm (1 1/2")</t>
  </si>
  <si>
    <t>16.3.90</t>
  </si>
  <si>
    <t>C0957</t>
  </si>
  <si>
    <t>COTOVELO PVC SOLD. MARROM D=60mm (2")</t>
  </si>
  <si>
    <t>16.3.91</t>
  </si>
  <si>
    <t>C0958</t>
  </si>
  <si>
    <t>COTOVELO PVC SOLD. MARROM D=75mm (2 1/2")</t>
  </si>
  <si>
    <t>16.3.92</t>
  </si>
  <si>
    <t>C0959</t>
  </si>
  <si>
    <t>COTOVELO PVC SOLD. MARROM D=85mm (3")</t>
  </si>
  <si>
    <t>16.3.93</t>
  </si>
  <si>
    <t>C0951</t>
  </si>
  <si>
    <t>COTOVELO PVC SOLD. MARROM D=110mm (4")</t>
  </si>
  <si>
    <t>16.3.94</t>
  </si>
  <si>
    <t>C0973</t>
  </si>
  <si>
    <t>CRUZETA PVC BRANCO ROSC. D=1/2" (20mm)</t>
  </si>
  <si>
    <t>16.3.95</t>
  </si>
  <si>
    <t>C0975</t>
  </si>
  <si>
    <t>CRUZETA PVC BRANCO ROSC. D=3/4" (25mm)</t>
  </si>
  <si>
    <t>16.3.96</t>
  </si>
  <si>
    <t>C0972</t>
  </si>
  <si>
    <t>CRUZETA PVC BRANCO ROSC. D=1" (32mm)</t>
  </si>
  <si>
    <t>16.3.97</t>
  </si>
  <si>
    <t>C0971</t>
  </si>
  <si>
    <t>CRUZETA PVC BRANCO ROSC. D=1 1/4" (40mm)</t>
  </si>
  <si>
    <t>16.3.98</t>
  </si>
  <si>
    <t>C0970</t>
  </si>
  <si>
    <t>CRUZETA PVC BRANCO ROSC. D=1 1/2" (50mm)</t>
  </si>
  <si>
    <t>16.3.99</t>
  </si>
  <si>
    <t>C0974</t>
  </si>
  <si>
    <t>CRUZETA PVC BRANCO ROSC. D=2" (60mm)</t>
  </si>
  <si>
    <t>16.3.100</t>
  </si>
  <si>
    <t>C0976</t>
  </si>
  <si>
    <t>CRUZETA PVC SOLD. MARROM D= 20mm (1/2")</t>
  </si>
  <si>
    <t>16.3.101</t>
  </si>
  <si>
    <t>C0977</t>
  </si>
  <si>
    <t>CRUZETA PVC SOLD. MARROM D= 25mm (3/4")</t>
  </si>
  <si>
    <t>16.3.102</t>
  </si>
  <si>
    <t>C0978</t>
  </si>
  <si>
    <t>CRUZETA PVC SOLD. MARROM D= 32mm (1")</t>
  </si>
  <si>
    <t>16.3.103</t>
  </si>
  <si>
    <t>C0980</t>
  </si>
  <si>
    <t>CRUZETA PVC SOLD. MARROM D=40mm (1 1/4")</t>
  </si>
  <si>
    <t>16.3.104</t>
  </si>
  <si>
    <t>C0981</t>
  </si>
  <si>
    <t>CRUZETA PVC SOLD. MARROM D=50mm (1 1/2")</t>
  </si>
  <si>
    <t>16.3.105</t>
  </si>
  <si>
    <t>C0982</t>
  </si>
  <si>
    <t>CRUZETA PVC SOLD. MARROM D=60mm (2")</t>
  </si>
  <si>
    <t>16.3.106</t>
  </si>
  <si>
    <t>C0983</t>
  </si>
  <si>
    <t>CRUZETA PVC SOLD. MARROM D=75mm (2 1/2")</t>
  </si>
  <si>
    <t>16.3.107</t>
  </si>
  <si>
    <t>C0984</t>
  </si>
  <si>
    <t>CRUZETA PVC SOLD. MARROM D=85mm (3")</t>
  </si>
  <si>
    <t>16.3.108</t>
  </si>
  <si>
    <t>C0979</t>
  </si>
  <si>
    <t>CRUZETA PVC SOLD. MARROM D=110mm (4")</t>
  </si>
  <si>
    <t>16.3.109</t>
  </si>
  <si>
    <t>C1525</t>
  </si>
  <si>
    <t>JOELHO 90 PVC SOLD./ROSCA. D= 20mmX1/2"</t>
  </si>
  <si>
    <t>16.3.110</t>
  </si>
  <si>
    <t>C1526</t>
  </si>
  <si>
    <t>JOELHO 90 PVC SOLD./ROSCA. D= 25mmX3/4"</t>
  </si>
  <si>
    <t>16.3.111</t>
  </si>
  <si>
    <t>C1527</t>
  </si>
  <si>
    <t>JOELHO 90 PVC SOLD./ROSCA. D= 32mmX1"</t>
  </si>
  <si>
    <t>16.3.112</t>
  </si>
  <si>
    <t>C1532</t>
  </si>
  <si>
    <t>JOELHO C/VISITA. PVC P/ESG. D=75X50mm - JUNTA C/ANÉIS</t>
  </si>
  <si>
    <t>16.3.113</t>
  </si>
  <si>
    <t>C1528</t>
  </si>
  <si>
    <t>JOELHO C/VISITA PVC P/ESG. D=100X50mm - JUNTA C/ANÉIS</t>
  </si>
  <si>
    <t>16.3.114</t>
  </si>
  <si>
    <t>C1530</t>
  </si>
  <si>
    <t>JOELHO C/VISITA PVC P/ESG. D=100X75mm - JUNTA C/ANÉIS</t>
  </si>
  <si>
    <t>16.3.115</t>
  </si>
  <si>
    <t>C1533</t>
  </si>
  <si>
    <t>JOELHO C/VISITA. PVC P/ESG. D=75X50mm - JUNTA SOLD.</t>
  </si>
  <si>
    <t>16.3.116</t>
  </si>
  <si>
    <t>C1529</t>
  </si>
  <si>
    <t>JOELHO C/VISITA PVC P/ESG. D=100X50mm - JUNTA SOLD.</t>
  </si>
  <si>
    <t>16.3.117</t>
  </si>
  <si>
    <t>C1531</t>
  </si>
  <si>
    <t>JOELHO C/VISITA PVC P/ESG. D=100X75mm - JUNTA SOLD.</t>
  </si>
  <si>
    <t>16.3.118</t>
  </si>
  <si>
    <t>C1543</t>
  </si>
  <si>
    <t>JOELHO OU CURVA PVC ROSC. D=1/2"(20mm)</t>
  </si>
  <si>
    <t>16.3.119</t>
  </si>
  <si>
    <t>C1547</t>
  </si>
  <si>
    <t>JOELHO OU CURVA PVC ROSC. D=3/4" (25mm)</t>
  </si>
  <si>
    <t>16.3.120</t>
  </si>
  <si>
    <t>C1542</t>
  </si>
  <si>
    <t>JOELHO OU CURVA PVC ROSC. D=1" (32mm)</t>
  </si>
  <si>
    <t>16.3.121</t>
  </si>
  <si>
    <t>C1541</t>
  </si>
  <si>
    <t>JOELHO OU CURVA PVC ROSC. D=1 1/4" (40mm)</t>
  </si>
  <si>
    <t>16.3.122</t>
  </si>
  <si>
    <t>C1540</t>
  </si>
  <si>
    <t>JOELHO OU CURVA PVC ROSC. D=1 1/2" (50mm)</t>
  </si>
  <si>
    <t>16.3.123</t>
  </si>
  <si>
    <t>C1545</t>
  </si>
  <si>
    <t>JOELHO OU CURVA PVC ROSC. D=2" (60mm)</t>
  </si>
  <si>
    <t>16.3.124</t>
  </si>
  <si>
    <t>C1544</t>
  </si>
  <si>
    <t>JOELHO OU CURVA PVC ROSC. D=2 1/2" (75mm)</t>
  </si>
  <si>
    <t>16.3.125</t>
  </si>
  <si>
    <t>C1546</t>
  </si>
  <si>
    <t>JOELHO OU CURVA PVC ROSC. D=3" (85mm)</t>
  </si>
  <si>
    <t>16.3.126</t>
  </si>
  <si>
    <t>C1548</t>
  </si>
  <si>
    <t>JOELHO OU CURVA PVC ROSC. D=4" (110mm)</t>
  </si>
  <si>
    <t>16.3.127</t>
  </si>
  <si>
    <t>C1551</t>
  </si>
  <si>
    <t>JOELHO PVC BRANCO P/ESGOTO D=40mm (1 1/2")</t>
  </si>
  <si>
    <t>16.3.128</t>
  </si>
  <si>
    <t>C1552</t>
  </si>
  <si>
    <t>JOELHO PVC BRANCO P/ESGOTO D=50mm (2")</t>
  </si>
  <si>
    <t>16.3.129</t>
  </si>
  <si>
    <t>C1554</t>
  </si>
  <si>
    <t>JOELHO PVC BRANCO P/ESGOTO D=75mm (3")</t>
  </si>
  <si>
    <t>16.3.130</t>
  </si>
  <si>
    <t>C1549</t>
  </si>
  <si>
    <t>JOELHO PVC BRANCO P/ESGOTO D=100mm (4")</t>
  </si>
  <si>
    <t>16.3.131</t>
  </si>
  <si>
    <t>C1553</t>
  </si>
  <si>
    <t>JOELHO PVC BRANCO P/ESGOTO D=50mm (2") - JUNTA C/ANÉIS</t>
  </si>
  <si>
    <t>16.3.132</t>
  </si>
  <si>
    <t>C1555</t>
  </si>
  <si>
    <t>JOELHO PVC BRANCO P/ESGOTO D=75mm (3") - JUNTA C/ANÉIS</t>
  </si>
  <si>
    <t>16.3.133</t>
  </si>
  <si>
    <t>C1550</t>
  </si>
  <si>
    <t>JOELHO PVC BRANCO P/ESGOTO D=100mm (4") - JUNTA C/ANÉIS</t>
  </si>
  <si>
    <t>16.3.134</t>
  </si>
  <si>
    <t>C1556</t>
  </si>
  <si>
    <t>JOELHO PVC CINZA P/ESGOTO D=150mm (6") - JUNTA C/ANÉIS</t>
  </si>
  <si>
    <t>16.3.135</t>
  </si>
  <si>
    <t>C1557</t>
  </si>
  <si>
    <t>JOELHO PVC CINZA. P/ESGOTO D=150mm (6") - JUNTA SOLD</t>
  </si>
  <si>
    <t>16.3.136</t>
  </si>
  <si>
    <t>C1558</t>
  </si>
  <si>
    <t>JOELHO PVC SOLD. AZUL D=20mmX1/2"</t>
  </si>
  <si>
    <t>16.3.137</t>
  </si>
  <si>
    <t>C1559</t>
  </si>
  <si>
    <t>JOELHO PVC SOLD. AZUL D=25mmX3/4"</t>
  </si>
  <si>
    <t>16.3.138</t>
  </si>
  <si>
    <t>C1560</t>
  </si>
  <si>
    <t>JOELHO REDUÇÃO PVC SOLD./ROSCA. D=25mmX1/2"</t>
  </si>
  <si>
    <t>16.3.139</t>
  </si>
  <si>
    <t>C1561</t>
  </si>
  <si>
    <t>JOELHO REDUÇÃO PVC SOLD./ROSCA. D=32mmX3/4"</t>
  </si>
  <si>
    <t>16.3.140</t>
  </si>
  <si>
    <t>C1568</t>
  </si>
  <si>
    <t>JOELHO REDUÇÃO PVC ROSC. D=3/4"X1/2" (25X20mm)</t>
  </si>
  <si>
    <t>16.3.141</t>
  </si>
  <si>
    <t>C1567</t>
  </si>
  <si>
    <t>JOELHO REDUÇÃO PVC ROSC. D=1"X3/4" (32X25mm)</t>
  </si>
  <si>
    <t>16.3.142</t>
  </si>
  <si>
    <t>C1562</t>
  </si>
  <si>
    <t>JOELHO REDUÇÃO PVC SOLD. AZUL D=25mmX1/2"</t>
  </si>
  <si>
    <t>16.3.143</t>
  </si>
  <si>
    <t>C1563</t>
  </si>
  <si>
    <t>JOELHO REDUÇÃO PVC SOLD. AZUL D=32mmX3/4"</t>
  </si>
  <si>
    <t>16.3.144</t>
  </si>
  <si>
    <t>C1564</t>
  </si>
  <si>
    <t>JOELHO REDUÇÃO PVC SOLD.MARROM D=25X20mm (3/4"X1/2")</t>
  </si>
  <si>
    <t>16.3.145</t>
  </si>
  <si>
    <t>C1565</t>
  </si>
  <si>
    <t>JOELHO REDUÇÃO PVC SOLD.MARROM D=32X25mm (1"X3/4")</t>
  </si>
  <si>
    <t>16.3.146</t>
  </si>
  <si>
    <t>C1566</t>
  </si>
  <si>
    <t>JOELHO REDUÇÃO PVC SOLD.MARROM D=40X32mm (1 1/4"X1")</t>
  </si>
  <si>
    <t>16.3.147</t>
  </si>
  <si>
    <t>C4388</t>
  </si>
  <si>
    <t>JOELHO 45 PVC BRANCO PARA ESGOTO D=40mm (1 1/4")</t>
  </si>
  <si>
    <t>16.3.148</t>
  </si>
  <si>
    <t>C4669</t>
  </si>
  <si>
    <t>JOELHO 45 PVC BRANCO PARA ESGOTO D=50mm (2")</t>
  </si>
  <si>
    <t>16.3.149</t>
  </si>
  <si>
    <t>C4389</t>
  </si>
  <si>
    <t>JOELHO 45 PVC BRANCO PARA ESGOTO D=75mm (3")</t>
  </si>
  <si>
    <t>16.3.150</t>
  </si>
  <si>
    <t>C4390</t>
  </si>
  <si>
    <t>JOELHO 45 PVC BRANCO PARA ESGOTO D=100mm (4")</t>
  </si>
  <si>
    <t>16.3.151</t>
  </si>
  <si>
    <t>C4391</t>
  </si>
  <si>
    <t>JOELHO 45 PVC SOLDÁVEL D=25mm (3/4")</t>
  </si>
  <si>
    <t>16.3.152</t>
  </si>
  <si>
    <t>C4392</t>
  </si>
  <si>
    <t>JOELHO 45 PVC SOLDÁVEL D=32mm (1")</t>
  </si>
  <si>
    <t>16.3.153</t>
  </si>
  <si>
    <t>C4393</t>
  </si>
  <si>
    <t>JOELHO 45 PVC SOLDÁVEL D=40mm (1 1/4")</t>
  </si>
  <si>
    <t>16.3.154</t>
  </si>
  <si>
    <t>C3994</t>
  </si>
  <si>
    <t>JUNÇÃO PVC BRANCO 50 x 50 mm (2" x 2")</t>
  </si>
  <si>
    <t>16.3.155</t>
  </si>
  <si>
    <t>C1575</t>
  </si>
  <si>
    <t>JUNÇÃO SIMPLES C/INSPEÇÃO PVC P/ESGOTO D=75mm (3")-C/ANÉIS</t>
  </si>
  <si>
    <t>16.3.156</t>
  </si>
  <si>
    <t>C1574</t>
  </si>
  <si>
    <t>JUNÇÃO SIMPLES C/INSPEÇÃO PVC P/ESGOTO D=100mm (4")-C/ANÉIS</t>
  </si>
  <si>
    <t>16.3.157</t>
  </si>
  <si>
    <t>C1579</t>
  </si>
  <si>
    <t>JUNÇÃO SIMPLES DE REDUÇÃO PVC P/ESGOTO 75X50mm (3"X2")</t>
  </si>
  <si>
    <t>16.3.158</t>
  </si>
  <si>
    <t>C1580</t>
  </si>
  <si>
    <t>JUNÇÃO SIMPLES DE REDUÇÃO PVC P/ESGOTO 75X50mm (3"X2")-C/ANÉIS</t>
  </si>
  <si>
    <t>16.3.159</t>
  </si>
  <si>
    <t>C1576</t>
  </si>
  <si>
    <t>JUNÇÃO SIMPLES DE REDUÇÃO PVC P/ESGOTO 100X50mm (4"X2")-C/ANÉIS</t>
  </si>
  <si>
    <t>16.3.160</t>
  </si>
  <si>
    <t>C1577</t>
  </si>
  <si>
    <t>JUNÇÃO SIMPLES DE REDUÇÃO PVC P/ESGOTO 100X75mm (4"X3")-C/ANÉIS</t>
  </si>
  <si>
    <t>16.3.161</t>
  </si>
  <si>
    <t>C1578</t>
  </si>
  <si>
    <t>JUNÇÃO SIMPLES DE REDUÇÃO PVC P/ESGOTO 150X100mm (6"X4")-C/ANÉIS</t>
  </si>
  <si>
    <t>16.3.162</t>
  </si>
  <si>
    <t>C1582</t>
  </si>
  <si>
    <t>JUNÇÃO SIMPLES DE REDUÇÃO PVC P/ESGOTO 100X50mm(4"X2")</t>
  </si>
  <si>
    <t>16.3.163</t>
  </si>
  <si>
    <t>C1583</t>
  </si>
  <si>
    <t>JUNÇÃO SIMPLES DE REDUÇÃO PVC P/ESGOTO 100X75mm(4"X3")</t>
  </si>
  <si>
    <t>16.3.164</t>
  </si>
  <si>
    <t>C1581</t>
  </si>
  <si>
    <t>JUNÇÃO SIMPLES DE REDUÇÃO PVC P/ESGOTO 150X100mm(6"X4")</t>
  </si>
  <si>
    <t>16.3.165</t>
  </si>
  <si>
    <t>C1585</t>
  </si>
  <si>
    <t>JUNÇÃO SIMPLES C/INSPEÇÃO PVC P/ESGOTO D=75mm (3")</t>
  </si>
  <si>
    <t>16.3.166</t>
  </si>
  <si>
    <t>C1584</t>
  </si>
  <si>
    <t>JUNÇÃO SIMPLES C/INSPEÇÃO PVC P/ESGOTO D=100mm (4")</t>
  </si>
  <si>
    <t>16.3.167</t>
  </si>
  <si>
    <t>C1572</t>
  </si>
  <si>
    <t>JUNÇÃO DUPLA PVC BRANCO D=75mm (3") - JUNTA C/ANÉIS</t>
  </si>
  <si>
    <t>16.3.168</t>
  </si>
  <si>
    <t>C1570</t>
  </si>
  <si>
    <t>JUNÇÃO DUPLA PVC BRANCO D=100mm (4") - JUNTA C/ANÉIS</t>
  </si>
  <si>
    <t>16.3.169</t>
  </si>
  <si>
    <t>C1573</t>
  </si>
  <si>
    <t>JUNÇÃO DUPLA PVC BRANCO D=75mm(3") - JUNTA SOLD.</t>
  </si>
  <si>
    <t>16.3.170</t>
  </si>
  <si>
    <t>C1571</t>
  </si>
  <si>
    <t>JUNÇÃO DUPLA PVC BRANCO D=100mm (4") - JUNTA SOLD.</t>
  </si>
  <si>
    <t>16.3.171</t>
  </si>
  <si>
    <t>C1720</t>
  </si>
  <si>
    <t>LUVA PVC BRANCO ROSC. D=1/2" (20mm)</t>
  </si>
  <si>
    <t>16.3.172</t>
  </si>
  <si>
    <t>C1724</t>
  </si>
  <si>
    <t>LUVA PVC BRANCO ROSC. D=3/4" (25mm)</t>
  </si>
  <si>
    <t>16.3.173</t>
  </si>
  <si>
    <t>C1719</t>
  </si>
  <si>
    <t>LUVA PVC BRANCO ROSC. D=1" (32mm)</t>
  </si>
  <si>
    <t>16.3.174</t>
  </si>
  <si>
    <t>C1718</t>
  </si>
  <si>
    <t>LUVA PVC BRANCO ROSC. D=1 1/4" (40mm)</t>
  </si>
  <si>
    <t>16.3.175</t>
  </si>
  <si>
    <t>C1717</t>
  </si>
  <si>
    <t>LUVA PVC BRANCO ROSC. D=1 1/2"  (50mm)</t>
  </si>
  <si>
    <t>16.3.176</t>
  </si>
  <si>
    <t>C1722</t>
  </si>
  <si>
    <t>LUVA PVC BRANCO ROSC. D=2" (60mm)</t>
  </si>
  <si>
    <t>16.3.177</t>
  </si>
  <si>
    <t>C1721</t>
  </si>
  <si>
    <t>LUVA PVC BRANCO ROSC. D=2 1/2" (75mm)</t>
  </si>
  <si>
    <t>16.3.178</t>
  </si>
  <si>
    <t>C1723</t>
  </si>
  <si>
    <t>LUVA PVC BRANCO ROSC. D=3" (85mm)</t>
  </si>
  <si>
    <t>16.3.179</t>
  </si>
  <si>
    <t>C1725</t>
  </si>
  <si>
    <t>LUVA PVC BRANCO ROSC. D=4" (110mm)</t>
  </si>
  <si>
    <t>16.3.180</t>
  </si>
  <si>
    <t>C1726</t>
  </si>
  <si>
    <t>LUVA PVC SOLD. AZUL C/ROSCA MET. D=20mmX1/2"</t>
  </si>
  <si>
    <t>16.3.181</t>
  </si>
  <si>
    <t>C1727</t>
  </si>
  <si>
    <t>LUVA PVC SOLD. AZUL C/ROSCA MET. D=25mmX3/4"</t>
  </si>
  <si>
    <t>16.3.182</t>
  </si>
  <si>
    <t>C1728</t>
  </si>
  <si>
    <t>LUVA PVC SOLD. MARROM D= 20mm (1/2")</t>
  </si>
  <si>
    <t>16.3.183</t>
  </si>
  <si>
    <t>C1729</t>
  </si>
  <si>
    <t>LUVA PVC SOLD. MARROM D= 25mm (3/4")</t>
  </si>
  <si>
    <t>16.3.184</t>
  </si>
  <si>
    <t>C1730</t>
  </si>
  <si>
    <t>LUVA PVC SOLD. MARROM D= 32mm (1")</t>
  </si>
  <si>
    <t>16.3.185</t>
  </si>
  <si>
    <t>C1731</t>
  </si>
  <si>
    <t>LUVA PVC SOLD. MARROM D= 40mm (1 1/4")</t>
  </si>
  <si>
    <t>16.3.186</t>
  </si>
  <si>
    <t>C1732</t>
  </si>
  <si>
    <t>LUVA PVC SOLD. MARROM D= 50mm (1 1/2")</t>
  </si>
  <si>
    <t>16.3.187</t>
  </si>
  <si>
    <t>C1733</t>
  </si>
  <si>
    <t>LUVA PVC SOLD. MARROM D= 60mm (2")</t>
  </si>
  <si>
    <t>16.3.188</t>
  </si>
  <si>
    <t>C1734</t>
  </si>
  <si>
    <t>LUVA PVC SOLD. MARROM D= 75mm (2 1/2")</t>
  </si>
  <si>
    <t>16.3.189</t>
  </si>
  <si>
    <t>C1735</t>
  </si>
  <si>
    <t>LUVA PVC SOLD. MARROM D= 85mm (3")</t>
  </si>
  <si>
    <t>16.3.190</t>
  </si>
  <si>
    <t>C1736</t>
  </si>
  <si>
    <t>LUVA PVC SOLD. MARROM D=110mm (4")</t>
  </si>
  <si>
    <t>16.3.191</t>
  </si>
  <si>
    <t>C1737</t>
  </si>
  <si>
    <t>LUVA PVC SOLD./ROSCA. D=20mmX1/2"</t>
  </si>
  <si>
    <t>16.3.192</t>
  </si>
  <si>
    <t>C1738</t>
  </si>
  <si>
    <t>LUVA PVC SOLD./ROSCA. D=25mmX1/2"</t>
  </si>
  <si>
    <t>16.3.193</t>
  </si>
  <si>
    <t>C1739</t>
  </si>
  <si>
    <t>LUVA PVC SOLD./ROSCA. D=25mmX3/4"</t>
  </si>
  <si>
    <t>16.3.194</t>
  </si>
  <si>
    <t>C1740</t>
  </si>
  <si>
    <t>LUVA PVC SOLD./ROSCA. D=32mmX1"</t>
  </si>
  <si>
    <t>16.3.195</t>
  </si>
  <si>
    <t>C1741</t>
  </si>
  <si>
    <t>LUVA PVC SOLD./ROSCA. D=40mmX1 1/4"</t>
  </si>
  <si>
    <t>16.3.196</t>
  </si>
  <si>
    <t>C1742</t>
  </si>
  <si>
    <t>LUVA PVC SOLD./ROSCA. D=50mmX1 1/2"</t>
  </si>
  <si>
    <t>16.3.197</t>
  </si>
  <si>
    <t>C1752</t>
  </si>
  <si>
    <t>LUVA REDUÇÃO PVC ROSC. D=3/4"X1/2" (25X20mm)</t>
  </si>
  <si>
    <t>16.3.198</t>
  </si>
  <si>
    <t>C1751</t>
  </si>
  <si>
    <t>LUVA REDUÇÃO PVC ROSC. D=1"X3/4" (32X25mm)</t>
  </si>
  <si>
    <t>16.3.199</t>
  </si>
  <si>
    <t>C1753</t>
  </si>
  <si>
    <t>LUVA REDUÇÃO PVC SOLDÁVEL AZUL C/ROSCA METÁLICA, D=25mmX1/2"</t>
  </si>
  <si>
    <t>16.3.200</t>
  </si>
  <si>
    <t>C1743</t>
  </si>
  <si>
    <t>LUVA REDUÇÃO PVC SOLDÁVEL MARROM D= 25X20mm (3/4"X1/2")</t>
  </si>
  <si>
    <t>16.3.201</t>
  </si>
  <si>
    <t>C1744</t>
  </si>
  <si>
    <t>LUVA REDUÇÃO PVC SOLDÁVEL MARROM D= 32X25mm (1"X3/4")</t>
  </si>
  <si>
    <t>16.3.202</t>
  </si>
  <si>
    <t>C1745</t>
  </si>
  <si>
    <t>LUVA REDUÇÃO PVC SOLDÁVEL MARROM D= 40X32mm (1 1/4"X1")</t>
  </si>
  <si>
    <t>16.3.203</t>
  </si>
  <si>
    <t>C1748</t>
  </si>
  <si>
    <t>LUVA REDUÇÃO PVC SOLDÁVEL MARROM D=75X60mm ( 2 1/2"X2")</t>
  </si>
  <si>
    <t>16.3.204</t>
  </si>
  <si>
    <t>C1749</t>
  </si>
  <si>
    <t>LUVA REDUÇÃO PVC SOLDÁVEL MARROM D=85X60mm (3"X2")</t>
  </si>
  <si>
    <t>16.3.205</t>
  </si>
  <si>
    <t>C1750</t>
  </si>
  <si>
    <t>LUVA REDUÇÃO PVC SOLDÁVEL MARROM D=85X75mm (3"X2 1/2")</t>
  </si>
  <si>
    <t>16.3.206</t>
  </si>
  <si>
    <t>C1746</t>
  </si>
  <si>
    <t>LUVA REDUÇÃO PVC SOLDÁVEL MARROM D=110X75mm (4"X2 1/2")</t>
  </si>
  <si>
    <t>16.3.207</t>
  </si>
  <si>
    <t>C1747</t>
  </si>
  <si>
    <t>LUVA REDUÇÃO PVC SOLDÁVEL MARROM D=110X85mm (4"X3")</t>
  </si>
  <si>
    <t>16.3.208</t>
  </si>
  <si>
    <t>C1760</t>
  </si>
  <si>
    <t>LUVA SIMPLES PVC BRANCO P/ESGOTO 40mm (1 1/2")</t>
  </si>
  <si>
    <t>16.3.209</t>
  </si>
  <si>
    <t>C1761</t>
  </si>
  <si>
    <t>LUVA SIMPLES PVC BRANCO P/ESGOTO 50mm (2")</t>
  </si>
  <si>
    <t>16.3.210</t>
  </si>
  <si>
    <t>C1762</t>
  </si>
  <si>
    <t>LUVA SIMPLES PVC BRANCO P/ESGOTO 75mm (3")</t>
  </si>
  <si>
    <t>16.3.211</t>
  </si>
  <si>
    <t>C1758</t>
  </si>
  <si>
    <t>LUVA SIMPLES PVC BRANCO P/ESGOTO 100mm (4")</t>
  </si>
  <si>
    <t>16.3.212</t>
  </si>
  <si>
    <t>C1759</t>
  </si>
  <si>
    <t>LUVA SIMPLES PVC BRANCO P/ESGOTO 150mm (6")</t>
  </si>
  <si>
    <t>16.3.213</t>
  </si>
  <si>
    <t>C1756</t>
  </si>
  <si>
    <t>LUVA SIMPLES PVC BRANCO P/ESGOTO D=50mm (2")-C/ANÉIS</t>
  </si>
  <si>
    <t>16.3.214</t>
  </si>
  <si>
    <t>C1757</t>
  </si>
  <si>
    <t>LUVA SIMPLES PVC BRANCO P/ESGOTO D=75mm (3")-C/ANÉIS</t>
  </si>
  <si>
    <t>16.3.215</t>
  </si>
  <si>
    <t>C1754</t>
  </si>
  <si>
    <t>LUVA SIMPLES PVC BRANCO P/ESGOTO D=100mm (4')-C/ANÉIS</t>
  </si>
  <si>
    <t>16.3.216</t>
  </si>
  <si>
    <t>C1755</t>
  </si>
  <si>
    <t>LUVA SIMPLES PVC BRANCO P/ESGOTO D=150mm (6")-C/ANÉIS</t>
  </si>
  <si>
    <t>16.3.217</t>
  </si>
  <si>
    <t>C1697</t>
  </si>
  <si>
    <t>LUVA DUPLA OU DE CORRER PVC P/ESGOTO 40mm</t>
  </si>
  <si>
    <t>16.3.218</t>
  </si>
  <si>
    <t>C1699</t>
  </si>
  <si>
    <t>LUVA DUPLA PVC P/ESGOTO D=50mm (2")-C/ANÉIS</t>
  </si>
  <si>
    <t>16.3.219</t>
  </si>
  <si>
    <t>C1700</t>
  </si>
  <si>
    <t>LUVA DUPLA PVC P/ESGOTO D=75mm (3")-C/ANÉIS</t>
  </si>
  <si>
    <t>16.3.220</t>
  </si>
  <si>
    <t>C1698</t>
  </si>
  <si>
    <t>LUVA DUPLA PVC P/ESGOTO D=100mm (4")-C/ANÉIS</t>
  </si>
  <si>
    <t>16.3.221</t>
  </si>
  <si>
    <t>C1702</t>
  </si>
  <si>
    <t>LUVA DUPLA PVC P/ESGOTO 50mm JUNTAS SOLDADAS</t>
  </si>
  <si>
    <t>16.3.222</t>
  </si>
  <si>
    <t>C1703</t>
  </si>
  <si>
    <t>LUVA DUPLA PVC P/ESGOTO 75mm JUNTAS SOLDADAS</t>
  </si>
  <si>
    <t>16.3.223</t>
  </si>
  <si>
    <t>C1701</t>
  </si>
  <si>
    <t>LUVA DUPLA PVC P/ESGOTO 100mm JUNTAS SOLDADAS</t>
  </si>
  <si>
    <t>16.3.224</t>
  </si>
  <si>
    <t>C3582</t>
  </si>
  <si>
    <t>MUTIRÃO MISTO - ADAPTADOR DE JUNTA ELÂSTICA P/SIFÃO METAL PVC P/ESGOTO D=40mm</t>
  </si>
  <si>
    <t>16.3.225</t>
  </si>
  <si>
    <t>C3556</t>
  </si>
  <si>
    <t>MUTIRÃO MISTO - ADAPTADOR PVC SOLDÁVEL FLANGES LIVRES P/CX. D'ÁGUA 25mm (3/4")</t>
  </si>
  <si>
    <t>16.3.226</t>
  </si>
  <si>
    <t>C3585</t>
  </si>
  <si>
    <t>MUTIRÃO MISTO - CAIXA SIFONADA 150X150X50cm COM GRELHA</t>
  </si>
  <si>
    <t>16.3.227</t>
  </si>
  <si>
    <t>C3588</t>
  </si>
  <si>
    <t>MUTIRÃO MISTO - JOELHO PVC BRANCO P/ESGOTO D=40mm(1 1/2")</t>
  </si>
  <si>
    <t>16.3.228</t>
  </si>
  <si>
    <t>C3589</t>
  </si>
  <si>
    <t>MUTIRÃO MISTO - JOELHO PVC BRANCO P/ESGOTO D=50mm(2")</t>
  </si>
  <si>
    <t>16.3.229</t>
  </si>
  <si>
    <t>C3587</t>
  </si>
  <si>
    <t>MUTIRÃO MISTO - JOELHO PVC BRANCO P/ESGOTO D=100mm(4")</t>
  </si>
  <si>
    <t>16.3.230</t>
  </si>
  <si>
    <t>C3559</t>
  </si>
  <si>
    <t>MUTIRÃO MISTO - JOELHO PVC SOLDÁVEL AZUL D=25mmX3/4"</t>
  </si>
  <si>
    <t>16.3.231</t>
  </si>
  <si>
    <t>C3557</t>
  </si>
  <si>
    <t>MUTIRÃO MISTO - JOELHO REDUÇÃO 90 PVC SOLDÁVEL C/ROSCA D=25mmX1/2"</t>
  </si>
  <si>
    <t>16.3.232</t>
  </si>
  <si>
    <t>C3558</t>
  </si>
  <si>
    <t>MUTIRÃO MISTO - JOELHO REDUÇÃO PVC SOLDÁVEL AZUL D=25mmX1/2"</t>
  </si>
  <si>
    <t>16.3.233</t>
  </si>
  <si>
    <t>C3560</t>
  </si>
  <si>
    <t>MUTIRÃO MISTO - LUVA PVC  SOLDÁVEL AZUL C/ROSCA MET. D=25mmX3/4"</t>
  </si>
  <si>
    <t>16.3.234</t>
  </si>
  <si>
    <t>C3561</t>
  </si>
  <si>
    <t>MUTIRÃO MISTO - TE PVC SOLDÁVEL MARROM D=25mm (3/4")</t>
  </si>
  <si>
    <t>16.3.235</t>
  </si>
  <si>
    <t>C3562</t>
  </si>
  <si>
    <t>MUTIRÃO MISTO - TUBO PVC SOLDÁVEL MARROM D= 25mm (3/4")</t>
  </si>
  <si>
    <t>16.3.236</t>
  </si>
  <si>
    <t>C3591</t>
  </si>
  <si>
    <t>MUTIRÃO MISTO - TUBO PVC BRANCO P/ESGOTO D=40mm(1 1/2")</t>
  </si>
  <si>
    <t>16.3.237</t>
  </si>
  <si>
    <t>C3592</t>
  </si>
  <si>
    <t>MUTIRÃO MISTO - TUBO PVC BRANCO P/ESGOTO D=50mm(2")</t>
  </si>
  <si>
    <t>16.3.238</t>
  </si>
  <si>
    <t>C3590</t>
  </si>
  <si>
    <t>MUTIRÃO MISTO - TUBO PVC BRANCO P/ESGOTO D=100mm(4")</t>
  </si>
  <si>
    <t>16.3.239</t>
  </si>
  <si>
    <t>C1827</t>
  </si>
  <si>
    <t>NIPLE EM PVC C/ ROSCA DE 1 1/4"</t>
  </si>
  <si>
    <t>16.3.240</t>
  </si>
  <si>
    <t>C1828</t>
  </si>
  <si>
    <t>NIPLE EM PVC C/ ROSCA DE 2 1/2"</t>
  </si>
  <si>
    <t>16.3.241</t>
  </si>
  <si>
    <t>C2093</t>
  </si>
  <si>
    <t>RALO SECO  PVC RÍGIDO</t>
  </si>
  <si>
    <t>16.3.242</t>
  </si>
  <si>
    <t>C2145</t>
  </si>
  <si>
    <t>REDUÇÃO EXCÊNTRICA PVC BRANCO REFORÇADO  D=75X50mm (3"X2")</t>
  </si>
  <si>
    <t>16.3.243</t>
  </si>
  <si>
    <t>C2143</t>
  </si>
  <si>
    <t>REDUÇÃO EXCÊNTRICA PVC BRANCO REFORÇADO  D=100X75mm (4"X3")</t>
  </si>
  <si>
    <t>16.3.244</t>
  </si>
  <si>
    <t>C2144</t>
  </si>
  <si>
    <t>REDUÇÃO EXCÊNTRICA PVC BRANCO REFORÇADO  D=150x150mm(6"x4")= (150 X 100MM)</t>
  </si>
  <si>
    <t>16.3.245</t>
  </si>
  <si>
    <t>C2153</t>
  </si>
  <si>
    <t>REDUÇÃO PVC BRANCO/CINZA P/ESGOTO D=100X75mm (4"X3")</t>
  </si>
  <si>
    <t>16.3.246</t>
  </si>
  <si>
    <t>C2151</t>
  </si>
  <si>
    <t>REDUÇÃO PVC BRANCO P/ESGOTO D=75X50mm (3"X2")</t>
  </si>
  <si>
    <t>16.3.247</t>
  </si>
  <si>
    <t>C2146</t>
  </si>
  <si>
    <t>REDUÇÃO PVC BRANCO P/ESGOTO D=100X50mm (4"X2")</t>
  </si>
  <si>
    <t>16.3.248</t>
  </si>
  <si>
    <t>C2149</t>
  </si>
  <si>
    <t>REDUÇÃO PVC BRANCO P/ESGOTO D=150X100mm (6"X4")</t>
  </si>
  <si>
    <t>16.3.249</t>
  </si>
  <si>
    <t>C2152</t>
  </si>
  <si>
    <t>REDUÇÃO PVC BRANCO P/ESGOTO D=75X50mm (3"X2")-C/ANÉIS</t>
  </si>
  <si>
    <t>16.3.250</t>
  </si>
  <si>
    <t>C2147</t>
  </si>
  <si>
    <t>REDUÇÃO PVC BRANCO P/ESGOTO D=100X50mm (4"X2")-C/ANÉIS</t>
  </si>
  <si>
    <t>16.3.251</t>
  </si>
  <si>
    <t>C2148</t>
  </si>
  <si>
    <t>REDUÇÃO PVC BRANCO P/ESGOTO D=100X75mm (4"X3")-C/ANÉIS</t>
  </si>
  <si>
    <t>16.3.252</t>
  </si>
  <si>
    <t>C2150</t>
  </si>
  <si>
    <t>REDUÇÃO PVC BRANCO P/ESGOTO D=150X100mm (6"X4")-C/ANÉIS</t>
  </si>
  <si>
    <t>16.3.253</t>
  </si>
  <si>
    <t>C2320</t>
  </si>
  <si>
    <t>TÊ PVC BRANCO C/INSPEÇÃO P/ESGOTO D=150mm(6")</t>
  </si>
  <si>
    <t>16.3.254</t>
  </si>
  <si>
    <t>C2345</t>
  </si>
  <si>
    <t>TÊ PVC BRANCO C/INSPEÇÃO P/ESGOTO D=75mm (3")</t>
  </si>
  <si>
    <t>16.3.255</t>
  </si>
  <si>
    <t>C2343</t>
  </si>
  <si>
    <t>TÊ PVC BRANCO C/INSPEÇÃO P/ESGOTO D=100mm (4")</t>
  </si>
  <si>
    <t>16.3.256</t>
  </si>
  <si>
    <t>C2346</t>
  </si>
  <si>
    <t>TÊ PVC BRANCO C/INSPEÇÃO P/ESGOTO D=75mm (3")-JUNTAS C/ANEIS</t>
  </si>
  <si>
    <t>16.3.257</t>
  </si>
  <si>
    <t>C2344</t>
  </si>
  <si>
    <t>TÊ PVC BRANCO C/INSPEÇÃO P/ESGOTO D=100mm (4")-JUNTAS C/ANÉIS</t>
  </si>
  <si>
    <t>16.3.258</t>
  </si>
  <si>
    <t>C2350</t>
  </si>
  <si>
    <t>TÊ PVC BRANCO C/REDUÇÃO P/ESGOTO D=75X50mm (3"X2")</t>
  </si>
  <si>
    <t>16.3.259</t>
  </si>
  <si>
    <t>C2347</t>
  </si>
  <si>
    <t>TÊ PVC BRANCO C/REDUÇÃO P/ESGOTO D=100X50mm (4"X2")</t>
  </si>
  <si>
    <t>16.3.260</t>
  </si>
  <si>
    <t>C2348</t>
  </si>
  <si>
    <t>TÊ PVC BRANCO C/REDUÇÃO P/ESGOTO D=100X75mm (4"X3")</t>
  </si>
  <si>
    <t>16.3.261</t>
  </si>
  <si>
    <t>C2349</t>
  </si>
  <si>
    <t>TÊ PVC BRANCO C/REDUÇÃO P/ESGOTO D=150X100mm (6"X4")</t>
  </si>
  <si>
    <t>16.3.262</t>
  </si>
  <si>
    <t>C2360</t>
  </si>
  <si>
    <t>TÊ PVC BRANCO P/ESGOTO D=50mm (2") - JUNTA C/ANÉIS</t>
  </si>
  <si>
    <t>16.3.263</t>
  </si>
  <si>
    <t>C2362</t>
  </si>
  <si>
    <t>TÊ PVC BRANCO P/ESGOTO D=75mm (3") - JUNTA C/ANÉIS</t>
  </si>
  <si>
    <t>16.3.264</t>
  </si>
  <si>
    <t>C2355</t>
  </si>
  <si>
    <t>TÊ PVC BRANCO P/ESGOTO D=100mm (4") - JUNTA C/ANÉIS</t>
  </si>
  <si>
    <t>16.3.265</t>
  </si>
  <si>
    <t>C2351</t>
  </si>
  <si>
    <t>TÊ PVC BRANCO P/ ESGOTO D=150mm (6") - JUNTA C/ANÉIS</t>
  </si>
  <si>
    <t>16.3.266</t>
  </si>
  <si>
    <t>C2358</t>
  </si>
  <si>
    <t>TÊ PVC BRANCO P/ESGOTO D=40mm (1 1/2")-JUNTAS SOLD.</t>
  </si>
  <si>
    <t>16.3.267</t>
  </si>
  <si>
    <t>C2359</t>
  </si>
  <si>
    <t>TÊ PVC BRANCO P/ESGOTO D=50MM (2')-JUNTAS SOLD.</t>
  </si>
  <si>
    <t>16.3.268</t>
  </si>
  <si>
    <t>C2363</t>
  </si>
  <si>
    <t>TÊ PVC BRANCO P/ESGOTO D=75mm (3")-JUNTAS SOLD.</t>
  </si>
  <si>
    <t>16.3.269</t>
  </si>
  <si>
    <t>C2356</t>
  </si>
  <si>
    <t>TÊ PVC BRANCO P/ESGOTO D=100mm (4")-JUNTAS SOLD.</t>
  </si>
  <si>
    <t>16.3.270</t>
  </si>
  <si>
    <t>C2352</t>
  </si>
  <si>
    <t>TÊ PVC BRANCO P/ ESGOTO D=150mm (6") - JUNTAS SOLD.</t>
  </si>
  <si>
    <t>16.3.271</t>
  </si>
  <si>
    <t>C2361</t>
  </si>
  <si>
    <t>TÊ PVC BRANCO P/ESGOTO D=75X50mm (3"X2")-JUNTAS C/ANÉIS</t>
  </si>
  <si>
    <t>16.3.272</t>
  </si>
  <si>
    <t>C2353</t>
  </si>
  <si>
    <t>TÊ PVC BRANCO P/ESGOTO D=100X50mm (4"X2")-JUNTAS C/ANÉIS</t>
  </si>
  <si>
    <t>16.3.273</t>
  </si>
  <si>
    <t>C2354</t>
  </si>
  <si>
    <t>TÊ PVC BRANCO P/ESGOTO D=100X75mm (4"X3")-JUNTAS C/ANÉIS</t>
  </si>
  <si>
    <t>16.3.274</t>
  </si>
  <si>
    <t>C2357</t>
  </si>
  <si>
    <t>TÊ PVC BRANCO P/ESGOTO D=150X100mm (6"X4")-JUNTAS C/ANÉIS</t>
  </si>
  <si>
    <t>16.3.275</t>
  </si>
  <si>
    <t>C2364</t>
  </si>
  <si>
    <t>TÊ PVC BRANCO ROSC. D=  1/2" (20mm)</t>
  </si>
  <si>
    <t>16.3.276</t>
  </si>
  <si>
    <t>C2371</t>
  </si>
  <si>
    <t>TÊ PVC BRANCO ROSC. D=3/4' (25mm)</t>
  </si>
  <si>
    <t>16.3.277</t>
  </si>
  <si>
    <t>C2366</t>
  </si>
  <si>
    <t>TÊ PVC BRANCO ROSC. D= 1" (32mm)</t>
  </si>
  <si>
    <t>16.3.278</t>
  </si>
  <si>
    <t>C2365</t>
  </si>
  <si>
    <t>TÊ PVC BRANCO ROSC. D= 1 1/2" (50mm)</t>
  </si>
  <si>
    <t>16.3.279</t>
  </si>
  <si>
    <t>C2368</t>
  </si>
  <si>
    <t>TÊ PVC BRANCO ROSC. D=1 1/4" (40mm)</t>
  </si>
  <si>
    <t>16.3.280</t>
  </si>
  <si>
    <t>C2367</t>
  </si>
  <si>
    <t>TÊ PVC BRANCO ROSC. D= 2" (60mm)</t>
  </si>
  <si>
    <t>16.3.281</t>
  </si>
  <si>
    <t>C2369</t>
  </si>
  <si>
    <t>TÊ PVC BRANCO ROSC. D=2 1/2" (75mm)</t>
  </si>
  <si>
    <t>16.3.282</t>
  </si>
  <si>
    <t>C2370</t>
  </si>
  <si>
    <t>TÊ PVC BRANCO ROSC. D=3" (85mm)</t>
  </si>
  <si>
    <t>16.3.283</t>
  </si>
  <si>
    <t>C2372</t>
  </si>
  <si>
    <t>TÊ PVC BRANCO ROSC. D=4" (110mm)</t>
  </si>
  <si>
    <t>16.3.284</t>
  </si>
  <si>
    <t>C2373</t>
  </si>
  <si>
    <t>TÊ PVC CINZA C/INSPEÇÃO P/ESGOTO D=150mm (6")-JUNTAS C/ANÉIS</t>
  </si>
  <si>
    <t>16.3.285</t>
  </si>
  <si>
    <t>C2375</t>
  </si>
  <si>
    <t>TÊ PVC CINZA C/INSPEÇÃO P/ESGOTO D=150mm (6")-JUNTAS SOLD.</t>
  </si>
  <si>
    <t>16.3.286</t>
  </si>
  <si>
    <t>C2376</t>
  </si>
  <si>
    <t>TÊ PVC CINZA P/ESGOTO D=150MM (6')-JUNTAS C/ANÉIS</t>
  </si>
  <si>
    <t>16.3.287</t>
  </si>
  <si>
    <t>C2377</t>
  </si>
  <si>
    <t>TÊ PVC CINZA P/ESGOTO D=150MM (6')-JUNTAS SOLD.</t>
  </si>
  <si>
    <t>16.3.288</t>
  </si>
  <si>
    <t>C2378</t>
  </si>
  <si>
    <t>TÊ PVC SOLD./ROSCA AZUL D=20mmX20mmX1/2"</t>
  </si>
  <si>
    <t>16.3.289</t>
  </si>
  <si>
    <t>C2379</t>
  </si>
  <si>
    <t>TÊ PVC SOLD./ROSCA AZUL D=25mmX25mmX3/4'</t>
  </si>
  <si>
    <t>16.3.290</t>
  </si>
  <si>
    <t>C2380</t>
  </si>
  <si>
    <t>TÊ PVC SOLD. MARROM D= 20mm (1/2")</t>
  </si>
  <si>
    <t>16.3.291</t>
  </si>
  <si>
    <t>C2381</t>
  </si>
  <si>
    <t>TÊ PVC SOLD. MARROM D= 25mm (3/4")</t>
  </si>
  <si>
    <t>16.3.292</t>
  </si>
  <si>
    <t>C2382</t>
  </si>
  <si>
    <t>TÊ PVC SOLD. MARROM D= 32mm (1")</t>
  </si>
  <si>
    <t>16.3.293</t>
  </si>
  <si>
    <t>C2383</t>
  </si>
  <si>
    <t>TÊ PVC SOLD. MARROM D= 40mm (1 1/4")</t>
  </si>
  <si>
    <t>16.3.294</t>
  </si>
  <si>
    <t>C2384</t>
  </si>
  <si>
    <t>TÊ PVC SOLD. MARROM D= 50mm (1 1/2")</t>
  </si>
  <si>
    <t>16.3.295</t>
  </si>
  <si>
    <t>C2385</t>
  </si>
  <si>
    <t>TÊ PVC SOLD. MARROM D= 60mm (2")</t>
  </si>
  <si>
    <t>16.3.296</t>
  </si>
  <si>
    <t>C2386</t>
  </si>
  <si>
    <t>TÊ PVC SOLD. MARROM D= 75mm (2 1/2")</t>
  </si>
  <si>
    <t>16.3.297</t>
  </si>
  <si>
    <t>C2387</t>
  </si>
  <si>
    <t>TÊ PVC SOLD. MARROM D= 85mm (3")</t>
  </si>
  <si>
    <t>16.3.298</t>
  </si>
  <si>
    <t>C2388</t>
  </si>
  <si>
    <t>TÊ PVC SOLD. MARROM D=110mm (4")</t>
  </si>
  <si>
    <t>16.3.299</t>
  </si>
  <si>
    <t>C2389</t>
  </si>
  <si>
    <t>TE PVC SOLD./ROSCA D=20mmX20mmX1/2"</t>
  </si>
  <si>
    <t>16.3.300</t>
  </si>
  <si>
    <t>C2390</t>
  </si>
  <si>
    <t>TE PVC SOLD./ROSCA D=25mmX25mmX3/4"</t>
  </si>
  <si>
    <t>16.3.301</t>
  </si>
  <si>
    <t>C2391</t>
  </si>
  <si>
    <t>TE PVC SOLD./ROSCA D=32mmX32mmX1"</t>
  </si>
  <si>
    <t>16.3.302</t>
  </si>
  <si>
    <t>C2400</t>
  </si>
  <si>
    <t>TÊ REDUÇÃO PVC ROSC. D= 3/4X1/2" (25X20mm)</t>
  </si>
  <si>
    <t>16.3.303</t>
  </si>
  <si>
    <t>C2399</t>
  </si>
  <si>
    <t>TÊ REDUÇÃO PVC ROSC. D= 1"X3/4" (32X25mm)</t>
  </si>
  <si>
    <t>16.3.304</t>
  </si>
  <si>
    <t>C2398</t>
  </si>
  <si>
    <t>TÊ REDUÇÃO PVC ROSC. D= 1 1/2"X3/4" (50X25mm)</t>
  </si>
  <si>
    <t>16.3.305</t>
  </si>
  <si>
    <t>C2393</t>
  </si>
  <si>
    <t>TÊ REDUÇÃO PVC SOLD./ROSCA AZUL D=32mmX32mmX3/4"</t>
  </si>
  <si>
    <t>16.3.306</t>
  </si>
  <si>
    <t>C2392</t>
  </si>
  <si>
    <t>TÊ REDUÇÃO PVC SOLD./ROSCA AZUL D=25mmX25mmX1/2"</t>
  </si>
  <si>
    <t>16.3.307</t>
  </si>
  <si>
    <t>C2404</t>
  </si>
  <si>
    <t>TÊ REDUÇÃO PVC SOLD. MARROM D=25X20mm (3/4"X1/2")</t>
  </si>
  <si>
    <t>16.3.308</t>
  </si>
  <si>
    <t>C2405</t>
  </si>
  <si>
    <t>TÊ REDUÇÃO PVC SOLD. MARROM D=32X25mm (1"X3/4')</t>
  </si>
  <si>
    <t>16.3.309</t>
  </si>
  <si>
    <t>C2406</t>
  </si>
  <si>
    <t>TÊ REDUÇÃO PVC SOLD. MARROM D=40X32mm (1 1/4"X1")</t>
  </si>
  <si>
    <t>16.3.310</t>
  </si>
  <si>
    <t>C2407</t>
  </si>
  <si>
    <t>TÊ REDUÇÃO PVC SOLD. MARROM D=50X20mm (1 1/2"X1/2")</t>
  </si>
  <si>
    <t>16.3.311</t>
  </si>
  <si>
    <t>C2408</t>
  </si>
  <si>
    <t>TÊ REDUÇÃO PVC SOLD. MARROM D=50X25mm (1 1/2"X3/4')</t>
  </si>
  <si>
    <t>16.3.312</t>
  </si>
  <si>
    <t>C2409</t>
  </si>
  <si>
    <t>TÊ REDUÇÃO PVC SOLD. MARROM D=50X32mm (1 1/2"X1")</t>
  </si>
  <si>
    <t>16.3.313</t>
  </si>
  <si>
    <t>C2410</t>
  </si>
  <si>
    <t>TÊ REDUÇÃO PVC SOLD. MARROM D=50X40mm (1 1/2"X1 1/4")</t>
  </si>
  <si>
    <t>16.3.314</t>
  </si>
  <si>
    <t>C2411</t>
  </si>
  <si>
    <t>TÊ REDUÇÃO PVC SOLD. MARROM D=75X50mm (2 1/2"X1 1/2")</t>
  </si>
  <si>
    <t>16.3.315</t>
  </si>
  <si>
    <t>C2412</t>
  </si>
  <si>
    <t>TÊ REDUÇÃO PVC SOLD. MARROM D=75X60mm (2 1/2"X2")</t>
  </si>
  <si>
    <t>16.3.316</t>
  </si>
  <si>
    <t>C2413</t>
  </si>
  <si>
    <t>TÊ REDUÇÃO PVC SOLD. MARROM D=85X60mm (3"X2")</t>
  </si>
  <si>
    <t>16.3.317</t>
  </si>
  <si>
    <t>C2414</t>
  </si>
  <si>
    <t>TÊ REDUÇÃO PVC SOLD. MARROM D=85X75mm (3"X2 1/2")</t>
  </si>
  <si>
    <t>16.3.318</t>
  </si>
  <si>
    <t>C2401</t>
  </si>
  <si>
    <t>TÊ REDUÇÃO PVC SOLD. MARROM D=110X60mm (4"X2")</t>
  </si>
  <si>
    <t>16.3.319</t>
  </si>
  <si>
    <t>C2402</t>
  </si>
  <si>
    <t>TÊ REDUÇÃO PVC SOLD. MARROM D=110X75mm (4"X2 1/2")</t>
  </si>
  <si>
    <t>16.3.320</t>
  </si>
  <si>
    <t>C2403</t>
  </si>
  <si>
    <t>TÊ REDUÇÃO PVC SOLD. MARROM D=110X85mm (4"X3")</t>
  </si>
  <si>
    <t>16.3.321</t>
  </si>
  <si>
    <t>C2341</t>
  </si>
  <si>
    <t>TÊ REDUÇÃO PVC SOLD./ROSCA. D=25mmX25mmX1/2"</t>
  </si>
  <si>
    <t>16.3.322</t>
  </si>
  <si>
    <t>C2342</t>
  </si>
  <si>
    <t>TÊ REDUÇÃO PVC SOLD./ROSCA. D=32mmX32mmX3/4"</t>
  </si>
  <si>
    <t>16.3.323</t>
  </si>
  <si>
    <t>C2595</t>
  </si>
  <si>
    <t>TUBO PVC BRANCO P/ESGOTO D=40mm (1 1/2")</t>
  </si>
  <si>
    <t>16.3.324</t>
  </si>
  <si>
    <t>C2596</t>
  </si>
  <si>
    <t>TUBO PVC BRANCO P/ESGOTO D=50mm (2")</t>
  </si>
  <si>
    <t>16.3.325</t>
  </si>
  <si>
    <t>C2598</t>
  </si>
  <si>
    <t>TUBO PVC BRANCO P/ESGOTO D=75mm (3")</t>
  </si>
  <si>
    <t>16.3.326</t>
  </si>
  <si>
    <t>C2593</t>
  </si>
  <si>
    <t>TUBO PVC BRANCO P/ESGOTO D=100MM (4')</t>
  </si>
  <si>
    <t>16.3.327</t>
  </si>
  <si>
    <t>C2597</t>
  </si>
  <si>
    <t>TUBO PVC BRANCO P/ESGOTO D=50mm (2") - JUNTA C/ANÉIS</t>
  </si>
  <si>
    <t>16.3.328</t>
  </si>
  <si>
    <t>C2599</t>
  </si>
  <si>
    <t>TUBO PVC BRANCO P/ESGOTO D=75mm (3") - JUNTA C/ANÉIS</t>
  </si>
  <si>
    <t>16.3.329</t>
  </si>
  <si>
    <t>C2594</t>
  </si>
  <si>
    <t>TUBO PVC BRANCO P/ESGOTO D=100mm (4") - JUNTA C/ANÉIS</t>
  </si>
  <si>
    <t>16.3.330</t>
  </si>
  <si>
    <t>C2600</t>
  </si>
  <si>
    <t>TUBO PVC BRANCO RÍGIDO ESGOTO D=150mm (6")</t>
  </si>
  <si>
    <t>16.3.331</t>
  </si>
  <si>
    <t>C2601</t>
  </si>
  <si>
    <t>TUBO PVC BRANCO RÍGIDO ESGOTO D=200mm (8")</t>
  </si>
  <si>
    <t>16.3.332</t>
  </si>
  <si>
    <t>C2602</t>
  </si>
  <si>
    <t>TUBO PVC BRANCO RÍGIDO ESGOTO D=250mm (10")</t>
  </si>
  <si>
    <t>16.3.333</t>
  </si>
  <si>
    <t>C2603</t>
  </si>
  <si>
    <t>TUBO PVC BRANCO RÍGIDO ESGOTO D=300mm (12")</t>
  </si>
  <si>
    <t>16.3.334</t>
  </si>
  <si>
    <t>C4760</t>
  </si>
  <si>
    <t xml:space="preserve">TUBO PVC SÉRIE REFORÇADA P/ ESGOTO D=100MM (4") - INCLUSIVE CONEXÕES                                     
</t>
  </si>
  <si>
    <t>16.3.335</t>
  </si>
  <si>
    <t>C4763</t>
  </si>
  <si>
    <t xml:space="preserve">TUBO PVC SÉRIE REFORÇADA P/ ESGOTO D=150MM (6") JUNTA COM ANEL                                
</t>
  </si>
  <si>
    <t>16.3.336</t>
  </si>
  <si>
    <t>C2613</t>
  </si>
  <si>
    <t>TUBO PVC CINZA RÍGIDO ESGOTO D=150mm (6") JUNTA C/ANÉIS</t>
  </si>
  <si>
    <t>16.3.337</t>
  </si>
  <si>
    <t>C2614</t>
  </si>
  <si>
    <t>TUBO PVC CINZA RÍGIDO ESGOTO D=150mm (6") JUNTA SOLD.</t>
  </si>
  <si>
    <t>16.3.338</t>
  </si>
  <si>
    <t>C2607</t>
  </si>
  <si>
    <t>TUBO PVC ROSC. BRANCO D= 1/2" (20mm)</t>
  </si>
  <si>
    <t>16.3.339</t>
  </si>
  <si>
    <t>C2611</t>
  </si>
  <si>
    <t>TUBO PVC ROSC. BRANCO D= 3/4" (25mm)</t>
  </si>
  <si>
    <t>16.3.340</t>
  </si>
  <si>
    <t>C2606</t>
  </si>
  <si>
    <t>TUBO PVC ROSC. BRANCO D= 1" (32mm)</t>
  </si>
  <si>
    <t>16.3.341</t>
  </si>
  <si>
    <t>C2605</t>
  </si>
  <si>
    <t>TUBO PVC ROSC. BRANCO D= 1 1/4" (40mm)</t>
  </si>
  <si>
    <t>16.3.342</t>
  </si>
  <si>
    <t>C2604</t>
  </si>
  <si>
    <t>TUBO PVC ROSC. BRANCO D= 1 1/2" (50mm)</t>
  </si>
  <si>
    <t>16.3.343</t>
  </si>
  <si>
    <t>C2609</t>
  </si>
  <si>
    <t>TUBO PVC ROSC. BRANCO D= 2" (60mm)</t>
  </si>
  <si>
    <t>16.3.344</t>
  </si>
  <si>
    <t>C2608</t>
  </si>
  <si>
    <t>TUBO PVC ROSC. BRANCO D= 2 1/2" (75mm)</t>
  </si>
  <si>
    <t>16.3.345</t>
  </si>
  <si>
    <t>C2610</t>
  </si>
  <si>
    <t>TUBO PVC ROSC. BRANCO D= 3" (85mm)</t>
  </si>
  <si>
    <t>16.3.346</t>
  </si>
  <si>
    <t>C2612</t>
  </si>
  <si>
    <t>TUBO PVC ROSC. BRANCO D= 4"(110mm)</t>
  </si>
  <si>
    <t>16.3.347</t>
  </si>
  <si>
    <t>C2615</t>
  </si>
  <si>
    <t>TUBO PVC SOLD. MARROM D= 20mm (1/2")</t>
  </si>
  <si>
    <t>16.3.348</t>
  </si>
  <si>
    <t>C2616</t>
  </si>
  <si>
    <t>TUBO PVC SOLD. MARROM D= 25mm (3/4")</t>
  </si>
  <si>
    <t>16.3.349</t>
  </si>
  <si>
    <t>C2617</t>
  </si>
  <si>
    <t>TUBO PVC SOLD. MARROM D= 32mm (1")</t>
  </si>
  <si>
    <t>16.3.350</t>
  </si>
  <si>
    <t>C2618</t>
  </si>
  <si>
    <t>TUBO PVC SOLD. MARROM D= 40mm (1 1/4")</t>
  </si>
  <si>
    <t>16.3.351</t>
  </si>
  <si>
    <t>C2619</t>
  </si>
  <si>
    <t>TUBO PVC SOLD. MARROM D= 50mm (1 1/2")</t>
  </si>
  <si>
    <t>16.3.352</t>
  </si>
  <si>
    <t>C2620</t>
  </si>
  <si>
    <t>TUBO PVC SOLD. MARROM D= 60mm (2")</t>
  </si>
  <si>
    <t>16.3.353</t>
  </si>
  <si>
    <t>C2621</t>
  </si>
  <si>
    <t>TUBO PVC SOLD. MARROM D= 75mm (2 1/2")</t>
  </si>
  <si>
    <t>16.3.354</t>
  </si>
  <si>
    <t>C2622</t>
  </si>
  <si>
    <t>TUBO PVC SOLD. MARROM D= 85mm (3")</t>
  </si>
  <si>
    <t>16.3.355</t>
  </si>
  <si>
    <t>C2623</t>
  </si>
  <si>
    <t>TUBO PVC SOLD. MARROM D=110mm (4")</t>
  </si>
  <si>
    <t>16.3.356</t>
  </si>
  <si>
    <t>C2624</t>
  </si>
  <si>
    <t>TUBO PVC SOLD. MARROM INCL.CONEXÕES D= 20mm (1/2")</t>
  </si>
  <si>
    <t>16.3.357</t>
  </si>
  <si>
    <t>C2625</t>
  </si>
  <si>
    <t>TUBO PVC SOLD. MARROM INCL.CONEXÕES D= 25mm(3/4")</t>
  </si>
  <si>
    <t>16.3.358</t>
  </si>
  <si>
    <t>C2626</t>
  </si>
  <si>
    <t>TUBO PVC SOLD. MARROM INCL.CONEXÕES D= 32mm(1")</t>
  </si>
  <si>
    <t>16.3.359</t>
  </si>
  <si>
    <t>C2627</t>
  </si>
  <si>
    <t>TUBO PVC SOLD. MARROM INCL.CONEXÕES D= 40mm (1 1/4")</t>
  </si>
  <si>
    <t>16.3.360</t>
  </si>
  <si>
    <t>C2628</t>
  </si>
  <si>
    <t>TUBO PVC SOLD. MARROM INCL.CONEXÕES D= 50mm (1 1/2")</t>
  </si>
  <si>
    <t>16.3.361</t>
  </si>
  <si>
    <t>C2629</t>
  </si>
  <si>
    <t>TUBO PVC SOLD. MARROM INCL.CONEXÕES D= 60mm (2")</t>
  </si>
  <si>
    <t>16.3.362</t>
  </si>
  <si>
    <t>C2631</t>
  </si>
  <si>
    <t>TUBO PVC SOLD. MARROM INCL.CONEXÕES D=75mm (2 1/2")</t>
  </si>
  <si>
    <t>16.3.363</t>
  </si>
  <si>
    <t>C2632</t>
  </si>
  <si>
    <t>TUBO PVC SOLD. MARROM INCL.CONEXÕES D=85MM(3')</t>
  </si>
  <si>
    <t>16.3.364</t>
  </si>
  <si>
    <t>C2630</t>
  </si>
  <si>
    <t>TUBO PVC SOLD. MARROM INCL.CONEXÕES D=110mm(4')</t>
  </si>
  <si>
    <t>16.3.365</t>
  </si>
  <si>
    <t>C2633</t>
  </si>
  <si>
    <t>TUBO RADIAL LEVE C/INSPEÇÃO PVC D=150mm (6")</t>
  </si>
  <si>
    <t>16.3.366</t>
  </si>
  <si>
    <t>C2648</t>
  </si>
  <si>
    <t>UNIÃO PVC BRANCO ROSC. D=1/2" (20mm)</t>
  </si>
  <si>
    <t>16.3.367</t>
  </si>
  <si>
    <t>C2652</t>
  </si>
  <si>
    <t>UNIÃO PVC BRANCO ROSC. D=3/4" (25mm)</t>
  </si>
  <si>
    <t>16.3.368</t>
  </si>
  <si>
    <t>C2647</t>
  </si>
  <si>
    <t>UNIÃO PVC BRANCO ROSC. D=1" (32mm)</t>
  </si>
  <si>
    <t>16.3.369</t>
  </si>
  <si>
    <t>C2646</t>
  </si>
  <si>
    <t>UNIÃO PVC BRANCO ROSC. D=1 1/4" (40mm)</t>
  </si>
  <si>
    <t>16.3.370</t>
  </si>
  <si>
    <t>C2645</t>
  </si>
  <si>
    <t>UNIÃO PVC BRANCO ROSC. D=1 1/2" (50mm)</t>
  </si>
  <si>
    <t>16.3.371</t>
  </si>
  <si>
    <t>C2650</t>
  </si>
  <si>
    <t>UNIÃO PVC BRANCO ROSC. D=2" (60mm)</t>
  </si>
  <si>
    <t>16.3.372</t>
  </si>
  <si>
    <t>C2651</t>
  </si>
  <si>
    <t>UNIÃO PVC BRANCO ROSC. D=3" (85mm)</t>
  </si>
  <si>
    <t>16.3.373</t>
  </si>
  <si>
    <t>C2649</t>
  </si>
  <si>
    <t>UNIÃO PVC BRANCO ROSC. D=2 1/2" (75mm)</t>
  </si>
  <si>
    <t>16.3.374</t>
  </si>
  <si>
    <t>C2653</t>
  </si>
  <si>
    <t>UNIÃO PVC BRANCO ROSC. D=4" (110mm)</t>
  </si>
  <si>
    <t>16.3.375</t>
  </si>
  <si>
    <t>C2654</t>
  </si>
  <si>
    <t>UNIÃO PVC SOLD. MARROM D= 20mm (1/2")</t>
  </si>
  <si>
    <t>16.3.376</t>
  </si>
  <si>
    <t>C2655</t>
  </si>
  <si>
    <t>UNIÃO PVC SOLD. MARROM D= 25mm (3/4")</t>
  </si>
  <si>
    <t>16.3.377</t>
  </si>
  <si>
    <t>C2656</t>
  </si>
  <si>
    <t>UNIÃO PVC SOLD. MARROM D= 32mm (1")</t>
  </si>
  <si>
    <t>16.3.378</t>
  </si>
  <si>
    <t>C2657</t>
  </si>
  <si>
    <t>UNIÃO PVC SOLD. MARROM D= 40mm (1 1/4")</t>
  </si>
  <si>
    <t>16.3.379</t>
  </si>
  <si>
    <t>C2658</t>
  </si>
  <si>
    <t>UNIÃO PVC SOLD. MARROM D= 50mm (1 1/2")</t>
  </si>
  <si>
    <t>16.3.380</t>
  </si>
  <si>
    <t>C2659</t>
  </si>
  <si>
    <t>UNIÃO PVC SOLD. MARROM D= 60mm (2")</t>
  </si>
  <si>
    <t>16.3.381</t>
  </si>
  <si>
    <t>C2660</t>
  </si>
  <si>
    <t>UNIÃO PVC SOLD. MARROM D= 75mm (2 1/2")</t>
  </si>
  <si>
    <t>16.3.382</t>
  </si>
  <si>
    <t>C2661</t>
  </si>
  <si>
    <t>UNIÃO PVC SOLD. MARROM D= 85mm (3")</t>
  </si>
  <si>
    <t>16.3.383</t>
  </si>
  <si>
    <t>C2662</t>
  </si>
  <si>
    <t>UNIÃO PVC SOLD. MARROM D=110mm (4")</t>
  </si>
  <si>
    <t>16.4</t>
  </si>
  <si>
    <t>TUBOS E CONEXÕES DE PRFV</t>
  </si>
  <si>
    <t>16.4.1</t>
  </si>
  <si>
    <t>C4188</t>
  </si>
  <si>
    <t>ASSENTAMENTO DE TUBO, PEÇAS E CONEXÕES EM PRFV, JE DN 300mm</t>
  </si>
  <si>
    <t>16.4.2</t>
  </si>
  <si>
    <t>C4189</t>
  </si>
  <si>
    <t>ASSENTAMENTO DE TUBO, PEÇAS E CONEXÕES EM PRFV, JE DN 350mm</t>
  </si>
  <si>
    <t>16.4.3</t>
  </si>
  <si>
    <t>C4190</t>
  </si>
  <si>
    <t>ASSENTAMENTO DE TUBO, PEÇAS E CONEXÕES EM PRFV, JE DN 400mm</t>
  </si>
  <si>
    <t>16.4.4</t>
  </si>
  <si>
    <t>C4191</t>
  </si>
  <si>
    <t>ASSENTAMENTO DE TUBO, PEÇAS E CONEXÕES EM PRFV, JE DN 450mm</t>
  </si>
  <si>
    <t>16.4.5</t>
  </si>
  <si>
    <t>C4192</t>
  </si>
  <si>
    <t>ASSENTAMENTO DE TUBO, PEÇAS E CONEXÕES EM PRFV, JE DN 500mm</t>
  </si>
  <si>
    <t>16.4.6</t>
  </si>
  <si>
    <t>C4193</t>
  </si>
  <si>
    <t>ASSENTAMENTO DE TUBO, PEÇAS E CONEXÕES EM PRFV, JE DN 600mm</t>
  </si>
  <si>
    <t>16.4.7</t>
  </si>
  <si>
    <t>C4194</t>
  </si>
  <si>
    <t>ASSENTAMENTO DE TUBO, PEÇAS E CONEXÕES EM PRFV, JE DN 700mm</t>
  </si>
  <si>
    <t>16.4.8</t>
  </si>
  <si>
    <t>C4195</t>
  </si>
  <si>
    <t>ASSENTAMENTO DE TUBO, PEÇAS E CONEXÕES EM PRFV, JE DN 800mm</t>
  </si>
  <si>
    <t>16.4.9</t>
  </si>
  <si>
    <t>C4196</t>
  </si>
  <si>
    <t>ASSENTAMENTO DE TUBO, PEÇAS E CONEXÕES EM PRFV, JE DN 900mm</t>
  </si>
  <si>
    <t>16.4.10</t>
  </si>
  <si>
    <t>C4197</t>
  </si>
  <si>
    <t>ASSENTAMENTO DE TUBO, PEÇAS E CONEXÕES EM PRFV, JE DN 1000mm</t>
  </si>
  <si>
    <t>16.4.11</t>
  </si>
  <si>
    <t>C4198</t>
  </si>
  <si>
    <t>ASSENTAMENTO DE TUBO, PEÇAS E CONEXÕES EM PRFV, JE DN 1200mm</t>
  </si>
  <si>
    <t>16.5</t>
  </si>
  <si>
    <t>TUBOS E CONEXÕES DE CERÂMICA</t>
  </si>
  <si>
    <t>16.5.1</t>
  </si>
  <si>
    <t>C0235</t>
  </si>
  <si>
    <t>ASSENTAMENTO DE TUBOS E CONEXÕES CERÂMICOS, J.ARG. D= 100mm</t>
  </si>
  <si>
    <t>16.5.2</t>
  </si>
  <si>
    <t>C0239</t>
  </si>
  <si>
    <t>ASSENTAMENTO DE TUBOS E CONEXÕES CERÂMICOS, J.ARG. D=150mm</t>
  </si>
  <si>
    <t>16.5.3</t>
  </si>
  <si>
    <t>C0236</t>
  </si>
  <si>
    <t>ASSENTAMENTO DE TUBOS E CONEXÕES CERÂMICOS, J.ARG. D= 200mm</t>
  </si>
  <si>
    <t>16.5.4</t>
  </si>
  <si>
    <t>C0237</t>
  </si>
  <si>
    <t>ASSENTAMENTO DE TUBOS E CONEXÕES CERÂMICOS, J.ARG. D= 250mm</t>
  </si>
  <si>
    <t>16.5.5</t>
  </si>
  <si>
    <t>C0238</t>
  </si>
  <si>
    <t>ASSENTAMENTO DE TUBOS E CONEXÕES CERÂMICOS, J.ARG. D= 300mm</t>
  </si>
  <si>
    <t>16.5.6</t>
  </si>
  <si>
    <t>C0240</t>
  </si>
  <si>
    <t>ASSENTAMENTO DE TUBOS E CONEXÕES CERÂMICOS, J.ASF. D= 100mm</t>
  </si>
  <si>
    <t>16.5.7</t>
  </si>
  <si>
    <t>C0241</t>
  </si>
  <si>
    <t>ASSENTAMENTO DE TUBOS E CONEXÕES CERÂMICOS, J.ASF. D= 150mm</t>
  </si>
  <si>
    <t>16.5.8</t>
  </si>
  <si>
    <t>C0242</t>
  </si>
  <si>
    <t>ASSENTAMENTO DE TUBOS E CONEXÕES CERÂMICOS, J.ASF. D= 200mm</t>
  </si>
  <si>
    <t>16.5.9</t>
  </si>
  <si>
    <t>C0243</t>
  </si>
  <si>
    <t>ASSENTAMENTO DE TUBOS E CONEXÕES CERÂMICOS, J.ASF. D= 250mm</t>
  </si>
  <si>
    <t>16.5.10</t>
  </si>
  <si>
    <t>C0244</t>
  </si>
  <si>
    <t>ASSENTAMENTO DE TUBOS E CONEXÕES CERÂMICOS, J.ASF. D= 300mm</t>
  </si>
  <si>
    <t>16.5.11</t>
  </si>
  <si>
    <t>C0245</t>
  </si>
  <si>
    <t>ASSENTAMENTO DE TUBOS E CONEXÕES CERÂMICOS, J.ASF. D= 350mm</t>
  </si>
  <si>
    <t>16.5.12</t>
  </si>
  <si>
    <t>C0246</t>
  </si>
  <si>
    <t>ASSENTAMENTO DE TUBOS E CONEXÕES CERÂMICOS, J.ASF. D= 400mm</t>
  </si>
  <si>
    <t>16.6</t>
  </si>
  <si>
    <t>TUBOS E CONEXÕES DE CONCRETO</t>
  </si>
  <si>
    <t>16.6.1</t>
  </si>
  <si>
    <t>C0305</t>
  </si>
  <si>
    <t>ASSENTAMENTO DE TUBOS EM CONCRETO,JUNTA ARGAMASSADA, D=150mm</t>
  </si>
  <si>
    <t>16.6.2</t>
  </si>
  <si>
    <t>C0306</t>
  </si>
  <si>
    <t>ASSENTAMENTO DE TUBOS EM CONCRETO,JUNTA ARGAMASSADA, D=200mm</t>
  </si>
  <si>
    <t>16.6.3</t>
  </si>
  <si>
    <t>C0298</t>
  </si>
  <si>
    <t>ASSENTAMENTO DE TUBOS EM CONCRETO, JE D= 300mm</t>
  </si>
  <si>
    <t>16.6.4</t>
  </si>
  <si>
    <t>C0299</t>
  </si>
  <si>
    <t>ASSENTAMENTO DE TUBOS EM CONCRETO, JE D= 400mm</t>
  </si>
  <si>
    <t>16.6.5</t>
  </si>
  <si>
    <t>C0300</t>
  </si>
  <si>
    <t>ASSENTAMENTO DE TUBOS EM CONCRETO, JE D=500mm</t>
  </si>
  <si>
    <t>16.6.6</t>
  </si>
  <si>
    <t>C0301</t>
  </si>
  <si>
    <t>ASSENTAMENTO DE TUBOS EM CONCRETO, JE D=600mm</t>
  </si>
  <si>
    <t>16.6.7</t>
  </si>
  <si>
    <t>C0302</t>
  </si>
  <si>
    <t>ASSENTAMENTO DE TUBOS EM CONCRETO, JE D= 700mm</t>
  </si>
  <si>
    <t>16.6.8</t>
  </si>
  <si>
    <t>C0303</t>
  </si>
  <si>
    <t>ASSENTAMENTO DE TUBOS EM CONCRETO, JE D= 800mm</t>
  </si>
  <si>
    <t>16.6.9</t>
  </si>
  <si>
    <t>C0304</t>
  </si>
  <si>
    <t>ASSENTAMENTO DE TUBOS EM CONCRETO, JE D= 900mm</t>
  </si>
  <si>
    <t>16.6.10</t>
  </si>
  <si>
    <t>C0293</t>
  </si>
  <si>
    <t>ASSENTAMENTO DE TUBOS EM CONCRETO, JE D= 1000mm</t>
  </si>
  <si>
    <t>16.6.11</t>
  </si>
  <si>
    <t>C0294</t>
  </si>
  <si>
    <t>ASSENTAMENTO DE TUBOS EM CONCRETO, JE D= 1200mm</t>
  </si>
  <si>
    <t>16.6.12</t>
  </si>
  <si>
    <t>C0295</t>
  </si>
  <si>
    <t>ASSENTAMENTO DE TUBOS EM CONCRETO, JE D=1500mm</t>
  </si>
  <si>
    <t>16.6.13</t>
  </si>
  <si>
    <t>C0296</t>
  </si>
  <si>
    <t>ASSENTAMENTO DE TUBOS EM CONCRETO, JE D= 1750mm</t>
  </si>
  <si>
    <t>16.6.14</t>
  </si>
  <si>
    <t>C0297</t>
  </si>
  <si>
    <t>ASSENTAMENTO DE TUBOS EM CONCRETO, JE D=2000mm</t>
  </si>
  <si>
    <t>16.7</t>
  </si>
  <si>
    <t>TUBOS E CONEXÕES DE COBRE</t>
  </si>
  <si>
    <t>16.7.1</t>
  </si>
  <si>
    <t>C1007</t>
  </si>
  <si>
    <t>CURVA COBRE OU BRONZE D= 15mm (1/2")</t>
  </si>
  <si>
    <t>16.7.2</t>
  </si>
  <si>
    <t>C1008</t>
  </si>
  <si>
    <t>CURVA COBRE OU BRONZE D= 22mm (3/4")</t>
  </si>
  <si>
    <t>16.7.3</t>
  </si>
  <si>
    <t>C1009</t>
  </si>
  <si>
    <t>CURVA COBRE OU BRONZE D= 28mm (1")</t>
  </si>
  <si>
    <t>16.7.4</t>
  </si>
  <si>
    <t>C1010</t>
  </si>
  <si>
    <t>CURVA COBRE OU BRONZE D= 35mm (1 1/4")</t>
  </si>
  <si>
    <t>16.7.5</t>
  </si>
  <si>
    <t>C1011</t>
  </si>
  <si>
    <t>CURVA COBRE OU BRONZE D= 42mm (1 1/2")</t>
  </si>
  <si>
    <t>16.7.6</t>
  </si>
  <si>
    <t>C1012</t>
  </si>
  <si>
    <t>CURVA COBRE OU BRONZE D= 54mm (2")</t>
  </si>
  <si>
    <t>16.7.7</t>
  </si>
  <si>
    <t>C1013</t>
  </si>
  <si>
    <t>CURVA COBRE OU BRONZE D= 66mm (2 1/2")</t>
  </si>
  <si>
    <t>16.7.8</t>
  </si>
  <si>
    <t>C1014</t>
  </si>
  <si>
    <t>CURVA COBRE OU BRONZE D= 79mm (3")</t>
  </si>
  <si>
    <t>16.7.9</t>
  </si>
  <si>
    <t>C1015</t>
  </si>
  <si>
    <t>CURVA COBRE OU BRONZE D=104mm (4")</t>
  </si>
  <si>
    <t>16.7.10</t>
  </si>
  <si>
    <t>C2332</t>
  </si>
  <si>
    <t>TÊ COBRE OU BRONZE D= 15mm (1/2")</t>
  </si>
  <si>
    <t>16.7.11</t>
  </si>
  <si>
    <t>C2333</t>
  </si>
  <si>
    <t>TÊ COBRE OU BRONZE D= 22mm (3/4")</t>
  </si>
  <si>
    <t>16.7.12</t>
  </si>
  <si>
    <t>C2334</t>
  </si>
  <si>
    <t>TÊ COBRE OU BRONZE D= 28mm (1")</t>
  </si>
  <si>
    <t>16.7.13</t>
  </si>
  <si>
    <t>C2335</t>
  </si>
  <si>
    <t>TÊ COBRE OU BRONZE D= 35mm (1 1/4")</t>
  </si>
  <si>
    <t>16.7.14</t>
  </si>
  <si>
    <t>C2336</t>
  </si>
  <si>
    <t>TÊ COBRE OU BRONZE D= 42mm (1 1/2")</t>
  </si>
  <si>
    <t>16.7.15</t>
  </si>
  <si>
    <t>C2337</t>
  </si>
  <si>
    <t>TÊ COBRE OU BRONZE D= 54mm (2")</t>
  </si>
  <si>
    <t>16.7.16</t>
  </si>
  <si>
    <t>C2338</t>
  </si>
  <si>
    <t>TÊ COBRE OU BRONZE D= 66mm (2 1/2")</t>
  </si>
  <si>
    <t>16.7.17</t>
  </si>
  <si>
    <t>C2339</t>
  </si>
  <si>
    <t>TÊ COBRE OU BRONZE D= 79mm (3")</t>
  </si>
  <si>
    <t>16.7.18</t>
  </si>
  <si>
    <t>C2340</t>
  </si>
  <si>
    <t>TÊ COBRE OU BRONZE D=104mm (4")</t>
  </si>
  <si>
    <t>16.7.19</t>
  </si>
  <si>
    <t>C2565</t>
  </si>
  <si>
    <t>TUBO COBRE D= 15mm(1/2") CLASSE E</t>
  </si>
  <si>
    <t>16.7.20</t>
  </si>
  <si>
    <t>C2566</t>
  </si>
  <si>
    <t>TUBO COBRE D= 22mm (3/4") CLASSE E</t>
  </si>
  <si>
    <t>16.7.21</t>
  </si>
  <si>
    <t>C2567</t>
  </si>
  <si>
    <t>TUBO COBRE D= 28mm (1") CLASSE E</t>
  </si>
  <si>
    <t>16.7.22</t>
  </si>
  <si>
    <t>C2568</t>
  </si>
  <si>
    <t>TUBO COBRE D= 35mm (1 1/4") CLASSE E</t>
  </si>
  <si>
    <t>16.7.23</t>
  </si>
  <si>
    <t>C2569</t>
  </si>
  <si>
    <t>TUBO COBRE D= 42mm (1 1/2") CLASSE E</t>
  </si>
  <si>
    <t>16.7.24</t>
  </si>
  <si>
    <t>C2570</t>
  </si>
  <si>
    <t>TUBO COBRE D= 54mm (2") CLASSE E</t>
  </si>
  <si>
    <t>16.7.25</t>
  </si>
  <si>
    <t>C2571</t>
  </si>
  <si>
    <t>TUBO COBRE D= 66mm (2 1/2") CLASSE E</t>
  </si>
  <si>
    <t>16.7.26</t>
  </si>
  <si>
    <t>C2572</t>
  </si>
  <si>
    <t>TUBO COBRE D= 79mm (3") CLASSE E</t>
  </si>
  <si>
    <t>16.7.27</t>
  </si>
  <si>
    <t>C2573</t>
  </si>
  <si>
    <t>TUBO COBRE D=104mm (4") CLASSE E</t>
  </si>
  <si>
    <t>16.7.28</t>
  </si>
  <si>
    <t>C2574</t>
  </si>
  <si>
    <t>TUBO COBRE INCLUSIVE CONEXÕES D= 15mm (1/2") CLASSE E</t>
  </si>
  <si>
    <t>16.7.29</t>
  </si>
  <si>
    <t>C2575</t>
  </si>
  <si>
    <t>TUBO COBRE INCLUSIVE CONEXÕES D= 22mm (3/4") CLASSE E</t>
  </si>
  <si>
    <t>16.7.30</t>
  </si>
  <si>
    <t>C2576</t>
  </si>
  <si>
    <t>TUBO COBRE INCLUSIVE CONEXÕES D= 28mm (1") CLASSE E</t>
  </si>
  <si>
    <t>16.7.31</t>
  </si>
  <si>
    <t>C2577</t>
  </si>
  <si>
    <t>TUBO COBRE INCLUSIVE CONEXÕES D= 35mm (1 1/4") CLASSE E</t>
  </si>
  <si>
    <t>16.7.32</t>
  </si>
  <si>
    <t>C2578</t>
  </si>
  <si>
    <t>TUBO COBRE INCLUSIVE CONEXÕES D= 42mm (1 1/2") CLASSE E</t>
  </si>
  <si>
    <t>16.7.33</t>
  </si>
  <si>
    <t>C2579</t>
  </si>
  <si>
    <t>TUBO COBRE INCLUSIVE CONEXÕES D= 54mm (2") CLASSE E</t>
  </si>
  <si>
    <t>16.7.34</t>
  </si>
  <si>
    <t>C2580</t>
  </si>
  <si>
    <t>TUBO COBRE INCLUSIVE CONEXÕES D= 66mm (2 1/2") CLASSE E</t>
  </si>
  <si>
    <t>16.7.35</t>
  </si>
  <si>
    <t>C2581</t>
  </si>
  <si>
    <t>TUBO COBRE INCLUSIVE CONEXÕES D= 79mm (3") CLASSE E</t>
  </si>
  <si>
    <t>16.7.36</t>
  </si>
  <si>
    <t>C2582</t>
  </si>
  <si>
    <t>TUBO COBRE INCLUSIVE CONEXÕES D=104mm (4") CLASSE E</t>
  </si>
  <si>
    <t>16.8</t>
  </si>
  <si>
    <t>REGISTROS E VÁLVULAS</t>
  </si>
  <si>
    <t>16.8.1</t>
  </si>
  <si>
    <t>C3599</t>
  </si>
  <si>
    <t>MUTIRÃO MISTO - REGISTRO DE GAVETA BRUTO D=20mm (3/4")</t>
  </si>
  <si>
    <t>16.8.2</t>
  </si>
  <si>
    <t>C3600</t>
  </si>
  <si>
    <t>MUTIRÃO MISTO - REGISTRO DE PRESSÃO D=20mm (3/4")</t>
  </si>
  <si>
    <t>16.8.3</t>
  </si>
  <si>
    <t>C2156</t>
  </si>
  <si>
    <t>REGISTRO DE GAVETA BRUTO D= 15mm (1/2")</t>
  </si>
  <si>
    <t>16.8.4</t>
  </si>
  <si>
    <t>C2157</t>
  </si>
  <si>
    <t>REGISTRO DE GAVETA BRUTO D= 20mm (3/4")</t>
  </si>
  <si>
    <t>16.8.5</t>
  </si>
  <si>
    <t>C2158</t>
  </si>
  <si>
    <t>REGISTRO DE GAVETA BRUTO D= 25mm (1")</t>
  </si>
  <si>
    <t>16.8.6</t>
  </si>
  <si>
    <t>C2159</t>
  </si>
  <si>
    <t>REGISTRO DE GAVETA BRUTO D= 32mm (1 1/4")</t>
  </si>
  <si>
    <t>16.8.7</t>
  </si>
  <si>
    <t>C2160</t>
  </si>
  <si>
    <t>REGISTRO DE GAVETA BRUTO D= 40mm (1 1/2")</t>
  </si>
  <si>
    <t>16.8.8</t>
  </si>
  <si>
    <t>C2161</t>
  </si>
  <si>
    <t>REGISTRO DE GAVETA BRUTO D= 50mm (2")</t>
  </si>
  <si>
    <t>16.8.9</t>
  </si>
  <si>
    <t>C2162</t>
  </si>
  <si>
    <t>REGISTRO DE GAVETA BRUTO D= 65mm (2 1/2")</t>
  </si>
  <si>
    <t>16.8.10</t>
  </si>
  <si>
    <t>C2163</t>
  </si>
  <si>
    <t>REGISTRO DE GAVETA BRUTO D= 80mm (3")</t>
  </si>
  <si>
    <t>16.8.11</t>
  </si>
  <si>
    <t>C2164</t>
  </si>
  <si>
    <t>REGISTRO DE GAVETA BRUTO D=100mm (4")</t>
  </si>
  <si>
    <t>16.8.12</t>
  </si>
  <si>
    <t>C2165</t>
  </si>
  <si>
    <t>REGISTRO DE GAVETA C/CANOPLA CROMADA D= 15mm (1/2")</t>
  </si>
  <si>
    <t>16.8.13</t>
  </si>
  <si>
    <t>C2166</t>
  </si>
  <si>
    <t>REGISTRO DE GAVETA C/CANOPLA CROMADA D= 20mm (3/4")</t>
  </si>
  <si>
    <t>16.8.14</t>
  </si>
  <si>
    <t>C2167</t>
  </si>
  <si>
    <t>REGISTRO DE GAVETA C/CANOPLA CROMADA D= 25mm (1")</t>
  </si>
  <si>
    <t>16.8.15</t>
  </si>
  <si>
    <t>C2168</t>
  </si>
  <si>
    <t>REGISTRO DE GAVETA C/CANOPLA CROMADA D= 32mm (1 1/4")</t>
  </si>
  <si>
    <t>16.8.16</t>
  </si>
  <si>
    <t>C2169</t>
  </si>
  <si>
    <t>REGISTRO DE GAVETA C/CANOPLA CROMADA D= 40mm (1 1/2")</t>
  </si>
  <si>
    <t>16.8.17</t>
  </si>
  <si>
    <t>C2171</t>
  </si>
  <si>
    <t>REGISTRO DE PRESSÃO C/CANOPLA CROMADA D= 15mm (1/2")</t>
  </si>
  <si>
    <t>16.8.18</t>
  </si>
  <si>
    <t>C2172</t>
  </si>
  <si>
    <t>REGISTRO DE PRESSÃO C/CANOPLA CROMADA D= 20mm (3/4")</t>
  </si>
  <si>
    <t>16.8.19</t>
  </si>
  <si>
    <t>C2170</t>
  </si>
  <si>
    <t>REGISTRO DE PRESSAO C/CANOPLA CROMADA D=25MM (1")</t>
  </si>
  <si>
    <t>16.8.20</t>
  </si>
  <si>
    <t>C3601</t>
  </si>
  <si>
    <t>REGISTRO DE PRESSÃO D=20mm (3/4") - PADRÃO POPULAR</t>
  </si>
  <si>
    <t>16.8.21</t>
  </si>
  <si>
    <t>C2173</t>
  </si>
  <si>
    <t>REGISTRO DE RECALQUE NO PASSEIO D= 65mm (2 1/2")</t>
  </si>
  <si>
    <t>16.8.22</t>
  </si>
  <si>
    <t>C2177</t>
  </si>
  <si>
    <t>REGISTRO GLOBO /FECHO RÁPIDO DE 3/4"</t>
  </si>
  <si>
    <t>16.8.23</t>
  </si>
  <si>
    <t>C2176</t>
  </si>
  <si>
    <t>REGISTRO GLOBO /FECHO RÁPIDO DE 1"</t>
  </si>
  <si>
    <t>16.8.24</t>
  </si>
  <si>
    <t>C2175</t>
  </si>
  <si>
    <t>REGISTRO GLOBO /FECHO RÁPIDO DE 1 1/4"</t>
  </si>
  <si>
    <t>16.8.25</t>
  </si>
  <si>
    <t>C2178</t>
  </si>
  <si>
    <t>REGISTRO GLOBO/FECHO RÁPIDO DE 1 1/2"</t>
  </si>
  <si>
    <t>16.8.26</t>
  </si>
  <si>
    <t>C2174</t>
  </si>
  <si>
    <t>REGISTRO GLOBO / FECHO RÁPIDO DE 2"</t>
  </si>
  <si>
    <t>16.8.27</t>
  </si>
  <si>
    <t>C4403</t>
  </si>
  <si>
    <t>REGISTRO GLOBO / FECHO RÁPIDO DE 2 1/2"</t>
  </si>
  <si>
    <t>16.8.28</t>
  </si>
  <si>
    <t>C3695</t>
  </si>
  <si>
    <t>REGISTRO GLOBO EM BRONZE ROSC. DE 3/4"</t>
  </si>
  <si>
    <t>16.8.29</t>
  </si>
  <si>
    <t>C3714</t>
  </si>
  <si>
    <t>REGISTRO GLOBO EM BRONZE ROSC. DE 1"</t>
  </si>
  <si>
    <t>16.8.30</t>
  </si>
  <si>
    <t>C2684</t>
  </si>
  <si>
    <t>VÁLVULA DE DESCARGA CROMADA C/CANOPLA LISA DE 32 OU 40mm</t>
  </si>
  <si>
    <t>16.8.31</t>
  </si>
  <si>
    <t>C2685</t>
  </si>
  <si>
    <t>VÁLVULA DE DESCARGA CROMADA C/REGISTRO ACOPLADO DE 32 OU 40mm</t>
  </si>
  <si>
    <t>16.8.32</t>
  </si>
  <si>
    <t>C2686</t>
  </si>
  <si>
    <t>VÁLVULA DE DESCARGA PVC RÍGIDO S/REGISTRO .ACOPLADO. D=50mm (1 1/2")</t>
  </si>
  <si>
    <t>16.8.33</t>
  </si>
  <si>
    <t>C2687</t>
  </si>
  <si>
    <t>VÁLVULA DE FLUXO EM AÇO GALVANIZADO DE  (2 1/2")</t>
  </si>
  <si>
    <t>16.8.34</t>
  </si>
  <si>
    <t>C2688</t>
  </si>
  <si>
    <t>VÁLVULA DE RETENÇÃO DE PÉ C/CRIVO D= 15mm (1/2")</t>
  </si>
  <si>
    <t>16.8.35</t>
  </si>
  <si>
    <t>C2689</t>
  </si>
  <si>
    <t>VÁLVULA DE RETENÇÃO DE PÉ C/CRIVO D= 20mm (3/4")</t>
  </si>
  <si>
    <t>16.8.36</t>
  </si>
  <si>
    <t>C2690</t>
  </si>
  <si>
    <t>VÁLVULA DE RETENÇÃO DE PÉ C/CRIVO D= 25mm (1")</t>
  </si>
  <si>
    <t>16.8.37</t>
  </si>
  <si>
    <t>C2691</t>
  </si>
  <si>
    <t>VÁLVULA DE RETENÇÃO DE PÉ C/CRIVO D= 32mm (1 1/4")</t>
  </si>
  <si>
    <t>16.8.38</t>
  </si>
  <si>
    <t>C2692</t>
  </si>
  <si>
    <t>VÁLVULA DE RETENÇÃO DE PÉ C/CRIVO D= 40mm (1 1/2")</t>
  </si>
  <si>
    <t>16.8.39</t>
  </si>
  <si>
    <t>C2693</t>
  </si>
  <si>
    <t>VÁLVULA DE RETENÇÃO DE PÉ C/CRIVO D= 50mm (2")</t>
  </si>
  <si>
    <t>16.8.40</t>
  </si>
  <si>
    <t>C2694</t>
  </si>
  <si>
    <t>VÁLVULA DE RETENÇÃO DE PÉ C/CRIVO D= 65mm (2 1/2")</t>
  </si>
  <si>
    <t>16.8.41</t>
  </si>
  <si>
    <t>C2695</t>
  </si>
  <si>
    <t>VÁLVULA DE RETENÇÃO DE PÉ C/CRIVO D= 80mm (3")</t>
  </si>
  <si>
    <t>16.8.42</t>
  </si>
  <si>
    <t>C2696</t>
  </si>
  <si>
    <t>VÁLVULA DE RETENÇÃO DE PÉ C/CRIVO D=100mm (4")</t>
  </si>
  <si>
    <t>16.8.43</t>
  </si>
  <si>
    <t>C4775</t>
  </si>
  <si>
    <t>VÁLVULA DE RETENÇÃO DE PVC P/ ESGOTO D=150MM</t>
  </si>
  <si>
    <t>16.8.44</t>
  </si>
  <si>
    <t>C2707</t>
  </si>
  <si>
    <t>VÁLVULA DE RETENÇÃO HORIZONTAL D= 15mm (1/2")</t>
  </si>
  <si>
    <t>16.8.45</t>
  </si>
  <si>
    <t>C2708</t>
  </si>
  <si>
    <t>VÁLVULA DE RETENÇÃO HORIZONTAL D= 20mm (3/4")</t>
  </si>
  <si>
    <t>16.8.46</t>
  </si>
  <si>
    <t>C2709</t>
  </si>
  <si>
    <t>VÁLVULA DE RETENÇÃO HORIZONTAL D= 25mm (1")</t>
  </si>
  <si>
    <t>16.8.47</t>
  </si>
  <si>
    <t>C2710</t>
  </si>
  <si>
    <t>VÁLVULA DE RETENÇÃO HORIZONTAL D= 32mm (1 1/4")</t>
  </si>
  <si>
    <t>16.8.48</t>
  </si>
  <si>
    <t>C2711</t>
  </si>
  <si>
    <t>VÁLVULA DE RETENÇÃO HORIZONTAL D= 40mm (1 1/2")</t>
  </si>
  <si>
    <t>16.8.49</t>
  </si>
  <si>
    <t>C2712</t>
  </si>
  <si>
    <t>VÁLVULA DE RETENÇÃO HORIZONTAL D= 50mm (2")</t>
  </si>
  <si>
    <t>16.8.50</t>
  </si>
  <si>
    <t>C2713</t>
  </si>
  <si>
    <t>VÁLVULA DE RETENÇÃO HORIZONTAL D= 65mm (2 1/2")</t>
  </si>
  <si>
    <t>16.8.51</t>
  </si>
  <si>
    <t>C2714</t>
  </si>
  <si>
    <t>VÁLVULA DE RETENÇÃO HORIZONTAL D= 80mm (3")</t>
  </si>
  <si>
    <t>16.8.52</t>
  </si>
  <si>
    <t>C2706</t>
  </si>
  <si>
    <t>VÁLVULA DE RETENÇÃO HORIZONTAL D= 100mm (4")</t>
  </si>
  <si>
    <t>16.8.53</t>
  </si>
  <si>
    <t>C2697</t>
  </si>
  <si>
    <t>VÁLVULA DE RETENÇÃO HORIZ.OU VERT. D= 15mm (1/2")</t>
  </si>
  <si>
    <t>16.8.54</t>
  </si>
  <si>
    <t>C2698</t>
  </si>
  <si>
    <t>VÁLVULA DE RETENÇÃO HORIZ.OU VERT. D= 20mm (3/4")</t>
  </si>
  <si>
    <t>16.8.55</t>
  </si>
  <si>
    <t>C2699</t>
  </si>
  <si>
    <t>VÁLVULA DE RETENÇÃO HORIZ.OU VERT. D= 25mm (1")</t>
  </si>
  <si>
    <t>16.8.56</t>
  </si>
  <si>
    <t>C2700</t>
  </si>
  <si>
    <t>VÁLVULA DE RETENÇÃO HORIZ.OU VERT. D= 32mm (1 1/4")</t>
  </si>
  <si>
    <t>16.8.57</t>
  </si>
  <si>
    <t>C2701</t>
  </si>
  <si>
    <t>VÁLVULA DE RETENÇÃO HORIZ.OU VERT. D= 40mm (1 1/2")</t>
  </si>
  <si>
    <t>16.8.58</t>
  </si>
  <si>
    <t>C2702</t>
  </si>
  <si>
    <t>VÁLVULA DE RETENÇÃO HORIZ.OU VERT. D= 50mm (2")</t>
  </si>
  <si>
    <t>16.8.59</t>
  </si>
  <si>
    <t>C2703</t>
  </si>
  <si>
    <t>VÁLVULA DE RETENÇÃO HORIZ.OU VERT. D= 65mm (2 1/2")</t>
  </si>
  <si>
    <t>16.8.60</t>
  </si>
  <si>
    <t>C2704</t>
  </si>
  <si>
    <t>VÁLVULA DE RETENÇÃO HORIZ.OU VERT. D= 80mm (3")</t>
  </si>
  <si>
    <t>16.8.61</t>
  </si>
  <si>
    <t>C2705</t>
  </si>
  <si>
    <t>VÁLVULA DE RETENÇÃO HORIZ.OU VERT. D=100mm (4")</t>
  </si>
  <si>
    <t>16.8.62</t>
  </si>
  <si>
    <t>C4005</t>
  </si>
  <si>
    <t>VÁLVULA ELETRÔNICA CROMADA P/ MICTÓRIO</t>
  </si>
  <si>
    <t>16.8.63</t>
  </si>
  <si>
    <t>C3715</t>
  </si>
  <si>
    <t>VÁLVULA MOTORIZADA DE 2 VIAS ROSC. DE 3/4"</t>
  </si>
  <si>
    <t>16.8.64</t>
  </si>
  <si>
    <t>C3716</t>
  </si>
  <si>
    <t>VÁLVULA MOTORIZADA DE 2 VIAS ROSC. DE 1"</t>
  </si>
  <si>
    <t>16.9</t>
  </si>
  <si>
    <t>LOUÇAS, METAIS E ACESSÓRIOS</t>
  </si>
  <si>
    <t>16.9.1</t>
  </si>
  <si>
    <t>C0091</t>
  </si>
  <si>
    <t>APARELHO MISTURADOR P/PIA TIPO MESA</t>
  </si>
  <si>
    <t>16.9.2</t>
  </si>
  <si>
    <t>C0092</t>
  </si>
  <si>
    <t>APARELHO MISTURADOR P/PIA TIPO PAREDE</t>
  </si>
  <si>
    <t>16.9.3</t>
  </si>
  <si>
    <t>C0225</t>
  </si>
  <si>
    <t>ARMÁRIO DE EMBUTIR C/ESPELHO (45x60)cm</t>
  </si>
  <si>
    <t>16.9.4</t>
  </si>
  <si>
    <t>C0348</t>
  </si>
  <si>
    <t>BACIA DE LOUÇA BRANCA C/CAIXA ACOPLADA</t>
  </si>
  <si>
    <t>16.9.5</t>
  </si>
  <si>
    <t>C0349</t>
  </si>
  <si>
    <t>BACIA DE LOUÇA BRANCA C/CAIXA ACOPLADA, ENTRADA HORIZONTAL</t>
  </si>
  <si>
    <t>16.9.6</t>
  </si>
  <si>
    <t>C3247</t>
  </si>
  <si>
    <t>BACIA DE LOUÇA BRANCA P/ CRIANÇA, INCLUSIVE TAMPA</t>
  </si>
  <si>
    <t>16.9.7</t>
  </si>
  <si>
    <t>C0350</t>
  </si>
  <si>
    <t>BACIA SIFONADA DE LOUÇA BRANCA C/ACESSÓRIOS E TUBO DE LIGAÇÃO</t>
  </si>
  <si>
    <t>16.9.8</t>
  </si>
  <si>
    <t>C0351</t>
  </si>
  <si>
    <t>BACIA TURCA DE LOUÇA BRANCA</t>
  </si>
  <si>
    <t>16.9.9</t>
  </si>
  <si>
    <t>C0355</t>
  </si>
  <si>
    <t>BANCADA DE GRANITO C/ 2  CUBAS LOUÇAS, S/ACESSÓRIOS (1.60x0.60)m</t>
  </si>
  <si>
    <t>16.9.10</t>
  </si>
  <si>
    <t>C0356</t>
  </si>
  <si>
    <t>BANCADA DE GRANITO C/ 3 CUBAS DE LOUÇAS, S/ACESSÓRIOS (2.00x0.60)m</t>
  </si>
  <si>
    <t>16.9.11</t>
  </si>
  <si>
    <t>C0357</t>
  </si>
  <si>
    <t>BANCADA DE GRANITO (OUTRAS CORES) E= 3cm (COLOCADO)</t>
  </si>
  <si>
    <t>16.9.12</t>
  </si>
  <si>
    <t>C4068</t>
  </si>
  <si>
    <t>BANCADA DE GRANITO CINZA E=2cm</t>
  </si>
  <si>
    <t>16.9.13</t>
  </si>
  <si>
    <t>C4069</t>
  </si>
  <si>
    <t>BANCADA DE GRANITO (OUTRAS CORES) ESP. = 2cm (COLOCADO)</t>
  </si>
  <si>
    <t>16.9.14</t>
  </si>
  <si>
    <t>C0358</t>
  </si>
  <si>
    <t>BANCADA DE GRANITO PRETO C/BOLEAMENTO DUPLO (COLOCADO)</t>
  </si>
  <si>
    <t>16.9.15</t>
  </si>
  <si>
    <t>C0359</t>
  </si>
  <si>
    <t>BANCADA DE MÁRMORE  LARG.= 0.60m  ESP.= 3cm</t>
  </si>
  <si>
    <t>16.9.16</t>
  </si>
  <si>
    <t>C3996</t>
  </si>
  <si>
    <t>BANCADA EM GRANITO P/ LAVATÓRIO, INCL. LOUÇA BRANCA E ACESSÓRIOS</t>
  </si>
  <si>
    <t>16.9.17</t>
  </si>
  <si>
    <t>C3997</t>
  </si>
  <si>
    <t>BANCADA EM GRANITO P/ PIA DE COZINHA, INCL. CUBA DE AÇO INOX  E ACESSÓRIOS</t>
  </si>
  <si>
    <t>16.9.18</t>
  </si>
  <si>
    <t>C3670</t>
  </si>
  <si>
    <t>BANHEIRA HOSPITALAR C/ TAMPO E CUBA DE AÇO INOX DIMENSÃO 1800X600MM</t>
  </si>
  <si>
    <t>16.9.19</t>
  </si>
  <si>
    <t>C0386</t>
  </si>
  <si>
    <t>BEBEDOURO EM AÇO INOX COM 1,60m</t>
  </si>
  <si>
    <t>16.9.20</t>
  </si>
  <si>
    <t>C0515</t>
  </si>
  <si>
    <t>CABIDE DE LOUÇA BRANCA C/DOIS GANCHOS</t>
  </si>
  <si>
    <t>16.9.21</t>
  </si>
  <si>
    <t>C0516</t>
  </si>
  <si>
    <t>CABIDE DE LOUÇA BRANCA C/ UM GANCHO</t>
  </si>
  <si>
    <t>16.9.22</t>
  </si>
  <si>
    <t>C0599</t>
  </si>
  <si>
    <t>CAIXA DE DESCARGA DE EMBUTIR C/REGISTRO INCORPORADO</t>
  </si>
  <si>
    <t>16.9.23</t>
  </si>
  <si>
    <t>C0600</t>
  </si>
  <si>
    <t>CAIXA DE DESCARGA PLÁSTICA DE SOBREPOR</t>
  </si>
  <si>
    <t>16.9.24</t>
  </si>
  <si>
    <t>C3513</t>
  </si>
  <si>
    <t>CHUVEIRO CROMADO C/ ARTICULAÇÃO</t>
  </si>
  <si>
    <t>16.9.25</t>
  </si>
  <si>
    <t>C0797</t>
  </si>
  <si>
    <t>CHUVEIRO PLÁSTICO (INSTALADO)</t>
  </si>
  <si>
    <t>16.9.26</t>
  </si>
  <si>
    <t>C3671</t>
  </si>
  <si>
    <t>CONE PARA EXPURGO EM AÇO INOX COM TAMPA E GRELHA - L=500MM X C=500MM, ALTURA ATÉ 300MM E SAÍDA D=100MM</t>
  </si>
  <si>
    <t>16.9.27</t>
  </si>
  <si>
    <t>C0985</t>
  </si>
  <si>
    <t>CUBA DE INOX PARA BANCADA,COMPLETA</t>
  </si>
  <si>
    <t>16.9.28</t>
  </si>
  <si>
    <t>C4770</t>
  </si>
  <si>
    <t>CUBA DE LOUÇA BRANCA DE SOBREPOR, D=41CM, S/ TORNEIRA C/ ACESSÓRIOS</t>
  </si>
  <si>
    <t>16.9.29</t>
  </si>
  <si>
    <t>C0986</t>
  </si>
  <si>
    <t>CUBA DE LOUÇA DE EMBUTIR C/ TORNEIRA E ACESSÓRIOS</t>
  </si>
  <si>
    <t>16.9.30</t>
  </si>
  <si>
    <t>C1151</t>
  </si>
  <si>
    <t>DUCHA P/ WC CROMADO (INSTALADO)</t>
  </si>
  <si>
    <t>16.9.31</t>
  </si>
  <si>
    <t>C1241</t>
  </si>
  <si>
    <t>ENGATE CROMADO (INSTALADO)</t>
  </si>
  <si>
    <t>16.9.32</t>
  </si>
  <si>
    <t>C1242</t>
  </si>
  <si>
    <t>ENGATE PLÁSTICO (INSTALADO)</t>
  </si>
  <si>
    <t>16.9.33</t>
  </si>
  <si>
    <t>C1283</t>
  </si>
  <si>
    <t>ESPELHO TIPO CRISMETAL,MOD.P/WC (INSTALADO)</t>
  </si>
  <si>
    <t>16.9.34</t>
  </si>
  <si>
    <t>C3669</t>
  </si>
  <si>
    <t>LAVA OLHOS DE EMERGÊNCIA C/ CUBA FLEXÍVEL E CHUVEIRO P/ LABORATÓRIO</t>
  </si>
  <si>
    <t>16.9.35</t>
  </si>
  <si>
    <t>C3003</t>
  </si>
  <si>
    <t>LAVATÓRIO C/TAMPÃO DE MÁRMORE C/ 1 CUBA DE LOUÇA</t>
  </si>
  <si>
    <t>16.9.36</t>
  </si>
  <si>
    <t>C1618</t>
  </si>
  <si>
    <t>LAVATÓRIO DE LOUÇA BRANCA C/COLUNA, C/ TORNEIRA E ACESSÓRIOS</t>
  </si>
  <si>
    <t>16.9.37</t>
  </si>
  <si>
    <t>C1619</t>
  </si>
  <si>
    <t>LAVATÓRIO DE LOUÇA BRANCA S/COLUNA C/TORNEIRA E ACESSÓRIOS</t>
  </si>
  <si>
    <t>16.9.38</t>
  </si>
  <si>
    <t>C3004</t>
  </si>
  <si>
    <t>LAVATÓRIO DE LOUÇA BRANCA S/COLUNA C/TORNEIRA DE METAL E ACESSÓRIOS - PADRÃO POPULAR</t>
  </si>
  <si>
    <t>16.9.39</t>
  </si>
  <si>
    <t>C3598</t>
  </si>
  <si>
    <t>LAVATÓRIO DE LOUÇA BRANCA S/COLUNA C/TORNEIRA PLÁSTICA E ACESSÓRIOS - PADRÃO POPULAR</t>
  </si>
  <si>
    <t>16.9.40</t>
  </si>
  <si>
    <t>C1793</t>
  </si>
  <si>
    <t>MICTÓRIO COLETIVO DE AÇO INOXIDÁVEL</t>
  </si>
  <si>
    <t>16.9.41</t>
  </si>
  <si>
    <t>C1792</t>
  </si>
  <si>
    <t>MICTORIO DE LOUÇA BRANCA</t>
  </si>
  <si>
    <t>16.9.42</t>
  </si>
  <si>
    <t>C3593</t>
  </si>
  <si>
    <t>MUTIRÃO MISTO - BACIA SIFONADA DE LOUÇA BRANCA C/ACESSÓRIOS</t>
  </si>
  <si>
    <t>16.9.43</t>
  </si>
  <si>
    <t>C3596</t>
  </si>
  <si>
    <t>MUTIRÃO MISTO - CAIXA DE DESCARGA PLASTICA DE SOBREPOR</t>
  </si>
  <si>
    <t>16.9.44</t>
  </si>
  <si>
    <t>C3597</t>
  </si>
  <si>
    <t>MUTIRÃO MISTO - LAVATÓRIO DE LOUÇA BRANCA S/COLUNA C/TORNEIRA PLÁSTICA E ACESSÓRIOS</t>
  </si>
  <si>
    <t>16.9.45</t>
  </si>
  <si>
    <t>C3602</t>
  </si>
  <si>
    <t>MUTIRÃO MISTO - PIA DE COZINHA EM CIMENTO (1,20x0,50)m</t>
  </si>
  <si>
    <t>16.9.46</t>
  </si>
  <si>
    <t>C3594</t>
  </si>
  <si>
    <t>MUTIRÃO MISTO - TANQUE DE LAVAR DE CIMENTO (1.00X0.50)m COMPLETA</t>
  </si>
  <si>
    <t>16.9.47</t>
  </si>
  <si>
    <t>C1898</t>
  </si>
  <si>
    <t>PEÇAS DE APOIO DEFICIENTES C/TUBO INOX  P/WC'S</t>
  </si>
  <si>
    <t>16.9.48</t>
  </si>
  <si>
    <t>C3017</t>
  </si>
  <si>
    <t>PIA DE AÇO INOX  (1.20x0.60)m C/ 1 CUBA E ACESSÓRIOS</t>
  </si>
  <si>
    <t>16.9.49</t>
  </si>
  <si>
    <t>C1903</t>
  </si>
  <si>
    <t>PIA DE AÇO INOX. (1.50X0.58)m C/ 1 CUBA E ACESSÓRIOS</t>
  </si>
  <si>
    <t>16.9.50</t>
  </si>
  <si>
    <t>C3018</t>
  </si>
  <si>
    <t>PIA DE AÇO INOX  (2.20x0.60)m C/ 1 CUBA E ACESSÓRIOS</t>
  </si>
  <si>
    <t>16.9.51</t>
  </si>
  <si>
    <t>C3019</t>
  </si>
  <si>
    <t>PIA DE AÇO INOX (3.00x0.60)m  C/ 1 CUBA  E  ACESSÓRIOS</t>
  </si>
  <si>
    <t>16.9.52</t>
  </si>
  <si>
    <t>C1902</t>
  </si>
  <si>
    <t>PIA DE AÇO INOX  (2.00X0.58)m  C/ 2 CUBAS E ACESSÓRIOS</t>
  </si>
  <si>
    <t>16.9.53</t>
  </si>
  <si>
    <t>C3020</t>
  </si>
  <si>
    <t>PIA DE AÇO INOX (4.20X0.60)m C/ 2 CUBAS E ACESSÓRIOS</t>
  </si>
  <si>
    <t>16.9.54</t>
  </si>
  <si>
    <t>C3603</t>
  </si>
  <si>
    <t>PIA DE COZINHA EM CIMENTO (1,20x0,50)m - PADRÃO POPULAR</t>
  </si>
  <si>
    <t>16.9.55</t>
  </si>
  <si>
    <t>C3021</t>
  </si>
  <si>
    <t>PIA DE COZINHA EM MARMORITE 1,00x0,50m COMP. - PADRÃO POPULAR</t>
  </si>
  <si>
    <t>16.9.56</t>
  </si>
  <si>
    <t>C1997</t>
  </si>
  <si>
    <t>PORTA-PAPEL DE LOUCA BRANCA (15X15)cm</t>
  </si>
  <si>
    <t>16.9.57</t>
  </si>
  <si>
    <t>C4670</t>
  </si>
  <si>
    <t>PORTA PAPEL METÁLICO</t>
  </si>
  <si>
    <t>16.9.58</t>
  </si>
  <si>
    <t>C1990</t>
  </si>
  <si>
    <t>PORTA SABÃO LÍQUIDO DE VIDRO (INSTALAD0)</t>
  </si>
  <si>
    <t>16.9.59</t>
  </si>
  <si>
    <t>C1995</t>
  </si>
  <si>
    <t>PORTA TOALHA DE LOUÇA BRANCA</t>
  </si>
  <si>
    <t>16.9.60</t>
  </si>
  <si>
    <t>C1996</t>
  </si>
  <si>
    <t>PORTA TOALHA DE PAPEL - METALICO (INSTALADO)</t>
  </si>
  <si>
    <t>16.9.61</t>
  </si>
  <si>
    <t>C2255</t>
  </si>
  <si>
    <t>SABONETEIRA DE LOUÇA BRANCA  (7.5X15)cm</t>
  </si>
  <si>
    <t>16.9.62</t>
  </si>
  <si>
    <t>C2254</t>
  </si>
  <si>
    <t>SABONETEIRA DE LOUÇA BRANCA  (15X15)cm S/ALÇA</t>
  </si>
  <si>
    <t>16.9.63</t>
  </si>
  <si>
    <t>C4671</t>
  </si>
  <si>
    <t>SABONETEIRA METÁLICA</t>
  </si>
  <si>
    <t>16.9.64</t>
  </si>
  <si>
    <t>C2271</t>
  </si>
  <si>
    <t>SIFÃO CROMADO 1" X 1 1/2" (INSTALADO)</t>
  </si>
  <si>
    <t>16.9.65</t>
  </si>
  <si>
    <t>C2270</t>
  </si>
  <si>
    <t>SIFÃO CROMADO 1 1/4" X 2" (INSTALADO)</t>
  </si>
  <si>
    <t>16.9.66</t>
  </si>
  <si>
    <t>C2272</t>
  </si>
  <si>
    <t>SIFÃO DE PVC RÍGIDO D= 2"  (INSTALADO)</t>
  </si>
  <si>
    <t>16.9.67</t>
  </si>
  <si>
    <t>C2294</t>
  </si>
  <si>
    <t>SUPORTE DE MÁRMORE P/FILTROS</t>
  </si>
  <si>
    <t>16.9.68</t>
  </si>
  <si>
    <t>C2302</t>
  </si>
  <si>
    <t>TAMPO DE AÇO INOX P/ BANCADAS</t>
  </si>
  <si>
    <t>16.9.69</t>
  </si>
  <si>
    <t>C2311</t>
  </si>
  <si>
    <t>TANQUE DE AÇO INOXIDÁVEL</t>
  </si>
  <si>
    <t>16.9.70</t>
  </si>
  <si>
    <t>C3059</t>
  </si>
  <si>
    <t>TANQUE DE LAVAR DE CIMENTO (1.00x0.50)m COMPLETA C/ TORNEIRA DE METAL - PADRÃO POPULAR</t>
  </si>
  <si>
    <t>16.9.71</t>
  </si>
  <si>
    <t>C3595</t>
  </si>
  <si>
    <t>TANQUE DE LAVAR DE CIMENTO (1.00X0.50)m COMPLETA C/ TORNEIRA DE PLÁSTICO - PADRÃO POPULAR</t>
  </si>
  <si>
    <t>16.9.72</t>
  </si>
  <si>
    <t>C2312</t>
  </si>
  <si>
    <t>TANQUE DE LOUÇA C/COLUNA</t>
  </si>
  <si>
    <t>16.9.73</t>
  </si>
  <si>
    <t>C3682</t>
  </si>
  <si>
    <t>TANQUE LAVANDERIA EM AÇO INOX C/CUBA E ESFREGADOR DIMENSÃO 1200X600X200MM</t>
  </si>
  <si>
    <t>16.9.74</t>
  </si>
  <si>
    <t>C2313</t>
  </si>
  <si>
    <t>TANQUE PRÉ-MOLDADO DE CONCRETO (0.80X0.70)m</t>
  </si>
  <si>
    <t>16.9.75</t>
  </si>
  <si>
    <t>C2496</t>
  </si>
  <si>
    <t>TORNEIRA CIRÚRGICA (INSTALADO)</t>
  </si>
  <si>
    <t>16.9.76</t>
  </si>
  <si>
    <t>C2502</t>
  </si>
  <si>
    <t>TORNEIRA DE FECHAMENTO AUTOMÁTICO</t>
  </si>
  <si>
    <t>16.9.77</t>
  </si>
  <si>
    <t>C2503</t>
  </si>
  <si>
    <t xml:space="preserve">TORNEIRA DE PAREDE C/ FOTO SENSOR </t>
  </si>
  <si>
    <t>16.9.78</t>
  </si>
  <si>
    <t>C2504</t>
  </si>
  <si>
    <t>TORNEIRA DE PRESSÃO CROMADA LONGA P/PIA</t>
  </si>
  <si>
    <t>16.9.79</t>
  </si>
  <si>
    <t>C2505</t>
  </si>
  <si>
    <t>TORNEIRA DE PRESSÃO CROMADA USO GERAL</t>
  </si>
  <si>
    <t>16.9.80</t>
  </si>
  <si>
    <t>C2506</t>
  </si>
  <si>
    <t>TORNEIRA DE PRESSÃO P/JARDIM DE 3/4"</t>
  </si>
  <si>
    <t>16.9.81</t>
  </si>
  <si>
    <t>C3998</t>
  </si>
  <si>
    <t>TORNEIRA ELETRÔNICA C/ ANTI-VANDALISMO, P/ LAVATÓRIO DE BANCADA</t>
  </si>
  <si>
    <t>16.9.82</t>
  </si>
  <si>
    <t>C3999</t>
  </si>
  <si>
    <t>TORNEIRA ELETRÔNICA C/ ANTI-VANDALISMO, P/ PIA DE COZINHA</t>
  </si>
  <si>
    <t>16.9.83</t>
  </si>
  <si>
    <t>C4000</t>
  </si>
  <si>
    <t>TORNEIRA TIPO JARDIM CROMADA</t>
  </si>
  <si>
    <t>16.10</t>
  </si>
  <si>
    <t>EQUIPAMENTOS</t>
  </si>
  <si>
    <t>16.10.1</t>
  </si>
  <si>
    <t>C0001</t>
  </si>
  <si>
    <t>ABRIGO P/ HIDRANTE C/MANGUEIRA E ESGUICHO DE LATÃO</t>
  </si>
  <si>
    <t>16.10.2</t>
  </si>
  <si>
    <t>C0010</t>
  </si>
  <si>
    <t>ACIONADOR MANUAL, TIPO "QUEBRA VIDRO", MOD.EUROTRON/SIMILAR</t>
  </si>
  <si>
    <t>16.10.3</t>
  </si>
  <si>
    <t>C0100</t>
  </si>
  <si>
    <t>AQUECEDOR À GÁS EM CAIXA DE FERRO ESMALTADO</t>
  </si>
  <si>
    <t>16.10.4</t>
  </si>
  <si>
    <t>C0332</t>
  </si>
  <si>
    <t>AUTOMÁTICO DE BOIA</t>
  </si>
  <si>
    <t>16.10.5</t>
  </si>
  <si>
    <t>C0385</t>
  </si>
  <si>
    <t>BATERIA SELADA 12V/7.5AH, P/LUMINÁRIAS AUTÔNOMAS</t>
  </si>
  <si>
    <t>16.10.6</t>
  </si>
  <si>
    <t>C0389</t>
  </si>
  <si>
    <t>BLOCO LUMINOSO AUTÔNOMO, INDICADOR DE SETA, MOD. UNITRON/SIMILAR</t>
  </si>
  <si>
    <t>16.10.7</t>
  </si>
  <si>
    <t>C1802</t>
  </si>
  <si>
    <t>BOMBA CENTRÍFUGA DE 1/4 CV, INCLUSIVE MAT.DE SUCÇÃO</t>
  </si>
  <si>
    <t>16.10.8</t>
  </si>
  <si>
    <t>C0442</t>
  </si>
  <si>
    <t>BOMBA CENTRÍFUGA DE 1/3 CV, INCLUSIVE MAT.DE SUCÇÃO</t>
  </si>
  <si>
    <t>16.10.9</t>
  </si>
  <si>
    <t>C0441</t>
  </si>
  <si>
    <t>BOMBA CENTRÍFUGA DE 1/2 CV, INCLUSIVE MAT.DE SUCCÃO</t>
  </si>
  <si>
    <t>16.10.10</t>
  </si>
  <si>
    <t>C0443</t>
  </si>
  <si>
    <t>BOMBA CENTRÍFUGA DE 1 CV, INCLUSIVE MAT.DE SUCÇÃO</t>
  </si>
  <si>
    <t>16.10.11</t>
  </si>
  <si>
    <t>C0444</t>
  </si>
  <si>
    <t>BOMBA CENTRÍFUGA DE 1 1/2 CV, INCLUSIVE MAT.DE SUCÇÃO</t>
  </si>
  <si>
    <t>16.10.12</t>
  </si>
  <si>
    <t>C0445</t>
  </si>
  <si>
    <t>BOMBA CENTRÍFUGA DE 2 CV, INCLUSIVE MAT.DE SUCÇÃO</t>
  </si>
  <si>
    <t>16.10.13</t>
  </si>
  <si>
    <t>C0446</t>
  </si>
  <si>
    <t>BOMBA CENTRÍFUGA DE 3 CV, INCLUSIVE MAT.DE SUCÇÃO</t>
  </si>
  <si>
    <t>16.10.14</t>
  </si>
  <si>
    <t>C0447</t>
  </si>
  <si>
    <t>BOMBA CENTRÍFUGA DE 5 CV, INCLUSIVE MAT.DE SUCÇÃO</t>
  </si>
  <si>
    <t>16.10.15</t>
  </si>
  <si>
    <t>C0448</t>
  </si>
  <si>
    <t>BOMBA CENTRÍFUGA P/ PRESSURIZAÇÃO/HIDRANTE 10 CV</t>
  </si>
  <si>
    <t>16.10.16</t>
  </si>
  <si>
    <t>C0449</t>
  </si>
  <si>
    <t>BOMBA CENTRÍFUGA P/ PRESSURIZAÇÃO/HIDRANTE 15 CV</t>
  </si>
  <si>
    <t>16.10.17</t>
  </si>
  <si>
    <t>C0451</t>
  </si>
  <si>
    <t>BOMBA CENTRÍFUGA P/ PRESSURUZAÇÃO/HIDRANTE 20 CV</t>
  </si>
  <si>
    <t>16.10.18</t>
  </si>
  <si>
    <t>C0450</t>
  </si>
  <si>
    <t>BOMBA CENTRÍFUGA P/ PRESSURIZAÇÃO/HIDRANTE 25 CV</t>
  </si>
  <si>
    <t>16.10.19</t>
  </si>
  <si>
    <t>C0455</t>
  </si>
  <si>
    <t>BOMBA INJETORA DE 1/3 CV, MONOSÁFICA, INCL.MAT. SUCÇÃO</t>
  </si>
  <si>
    <t>16.10.20</t>
  </si>
  <si>
    <t>C0454</t>
  </si>
  <si>
    <t>BOMBA INJETORA DE 1/2 CV, MONOFÁSICA INCL. MAT. SUCÇÃO</t>
  </si>
  <si>
    <t>16.10.21</t>
  </si>
  <si>
    <t>C0459</t>
  </si>
  <si>
    <t>BOMBA INJETORA DE 3/4 CV, MONOFÁSICA INCL. MAT. SUCÇÃO</t>
  </si>
  <si>
    <t>16.10.22</t>
  </si>
  <si>
    <t>C0453</t>
  </si>
  <si>
    <t>BOMBA INJETORA DE 1 CV, TRIFÁSICA INCL. MAT. SUCÇÃO</t>
  </si>
  <si>
    <t>16.10.23</t>
  </si>
  <si>
    <t>C0452</t>
  </si>
  <si>
    <t>BOMBA INJETORA DE 1 1/2 CV, TRIFÁSICA INCL. MAT. SUCÇÃO</t>
  </si>
  <si>
    <t>16.10.24</t>
  </si>
  <si>
    <t>C0457</t>
  </si>
  <si>
    <t>BOMBA INJETORA DE 2 CV, TRIFÁSICA INCL. MAT. SUCÇÃO</t>
  </si>
  <si>
    <t>16.10.25</t>
  </si>
  <si>
    <t>C0456</t>
  </si>
  <si>
    <t>BOMBA INJETORA DE 2 1/2 CV, TRIFÁSICA INCL. MAT. SUCÇÃO</t>
  </si>
  <si>
    <t>16.10.26</t>
  </si>
  <si>
    <t>C0458</t>
  </si>
  <si>
    <t>BOMBA INJETORA DE 3 CV, TRIFÁSICA INCL. MAT. SUCÇÃO</t>
  </si>
  <si>
    <t>16.10.27</t>
  </si>
  <si>
    <t>C0460</t>
  </si>
  <si>
    <t>BOMBA INJETORA DE 7.5 CV, INCLUSIVE MAT. DE SUCÇÃO</t>
  </si>
  <si>
    <t>16.10.28</t>
  </si>
  <si>
    <t>C0729</t>
  </si>
  <si>
    <t>CASA DE BOMBAS(1.5X1.5)m,  EM ALVENARIA E CONCRETO</t>
  </si>
  <si>
    <t>16.10.29</t>
  </si>
  <si>
    <t>C0732</t>
  </si>
  <si>
    <t>CENTRAL ALARME P/6 LAÇOS SUPERV., MOD. FIRE-LITE/SIMILAR</t>
  </si>
  <si>
    <t>16.10.30</t>
  </si>
  <si>
    <t>C0730</t>
  </si>
  <si>
    <t>CENTRAL ALARME P/12 LAÇOS SUPERV., MOD.FIRE-LITE/SIMILAR</t>
  </si>
  <si>
    <t>16.10.31</t>
  </si>
  <si>
    <t>C0731</t>
  </si>
  <si>
    <t>CENTRAL ALARME P/18 LAÇOS SUPERV., MOD.FIRE-LITE/SIMILAR</t>
  </si>
  <si>
    <t>16.10.32</t>
  </si>
  <si>
    <t>C0796</t>
  </si>
  <si>
    <t>CHUVEIRO ELÉTRICO AUTOMÁTICO 220V-2800/4400W (INSTALADO)</t>
  </si>
  <si>
    <t>16.10.33</t>
  </si>
  <si>
    <t>C4385</t>
  </si>
  <si>
    <t>ESGUICHO DE AGULHA 1/2" x 1/2"</t>
  </si>
  <si>
    <t>16.10.34</t>
  </si>
  <si>
    <t>C4589</t>
  </si>
  <si>
    <t>EXTINTOR EM CARRETA, CAP. 50KG - PO QUIMICO</t>
  </si>
  <si>
    <t>16.10.35</t>
  </si>
  <si>
    <t>C1357</t>
  </si>
  <si>
    <t>EXTINTOR DE ÁGUA, PRESSURIZADA CAPACIDADE 10L</t>
  </si>
  <si>
    <t>16.10.36</t>
  </si>
  <si>
    <t>C1359</t>
  </si>
  <si>
    <t>EXTINTOR DE GÁS CARBÔNICO OU PÓ QUÍMICO DE 4 OU 6KG</t>
  </si>
  <si>
    <t>16.10.37</t>
  </si>
  <si>
    <t>C1368</t>
  </si>
  <si>
    <t>FILTRO DE PAREDE INDUSTRIAL (INSTALADO)</t>
  </si>
  <si>
    <t>16.10.38</t>
  </si>
  <si>
    <t>C1456</t>
  </si>
  <si>
    <t>HIDRANTE C/REGISTRO GLOBO ANGULAR  D= 65mm (2 1/2")</t>
  </si>
  <si>
    <t>16.10.39</t>
  </si>
  <si>
    <t>C4304</t>
  </si>
  <si>
    <t>HIDRANTE DE PISO</t>
  </si>
  <si>
    <t>16.10.40</t>
  </si>
  <si>
    <t>C2275</t>
  </si>
  <si>
    <t>SINALIZADOR AUDIO-VISUAL, SIRENE BITONAL E STROBO/SIMILAR</t>
  </si>
  <si>
    <t>16.10.41</t>
  </si>
  <si>
    <t>C2291</t>
  </si>
  <si>
    <t>SPRINKLERS CROMADO (INSTALADO)</t>
  </si>
  <si>
    <t>16.10.42</t>
  </si>
  <si>
    <t>C2292</t>
  </si>
  <si>
    <t>SPRINKLERS EM BRONZE (INSTALADO)</t>
  </si>
  <si>
    <t>16.10.43</t>
  </si>
  <si>
    <t>C2497</t>
  </si>
  <si>
    <t>TORNEIRA DE BÓIA D= 20mm (3/4")</t>
  </si>
  <si>
    <t>16.10.44</t>
  </si>
  <si>
    <t>C2498</t>
  </si>
  <si>
    <t>TORNEIRA DE BÓIA D= 25mm (1")</t>
  </si>
  <si>
    <t>16.10.45</t>
  </si>
  <si>
    <t>C2499</t>
  </si>
  <si>
    <t>TORNEIRA DE BÓIA D= 32mm (1 1/4")</t>
  </si>
  <si>
    <t>16.10.46</t>
  </si>
  <si>
    <t>C2500</t>
  </si>
  <si>
    <t>TORNEIRA DE BÓIA D= 40mm (1 1/2")</t>
  </si>
  <si>
    <t>16.10.47</t>
  </si>
  <si>
    <t>C2501</t>
  </si>
  <si>
    <t>TORNEIRA DE BÓIA D= 50mm (2")</t>
  </si>
  <si>
    <t>16.10.48</t>
  </si>
  <si>
    <t>C2507</t>
  </si>
  <si>
    <t>TORNEIRA ELÉTRICA AUTOMÁTICA 220V-2800W (INSTALADO)</t>
  </si>
  <si>
    <t>16.11</t>
  </si>
  <si>
    <t>POÇOS E CAIXAS</t>
  </si>
  <si>
    <t>16.11.1</t>
  </si>
  <si>
    <t>C0011</t>
  </si>
  <si>
    <t>ACRÉSCIMO DE CÂMARA EM PV C/ANÉIS DE CONCRETO D= 600mm</t>
  </si>
  <si>
    <t>16.11.2</t>
  </si>
  <si>
    <t>C0012</t>
  </si>
  <si>
    <t>ACRÉSCIMO DE CÂMARA EM PV C/ANÉIS DE CONCRETO D=1000mm</t>
  </si>
  <si>
    <t>16.11.3</t>
  </si>
  <si>
    <t>C0013</t>
  </si>
  <si>
    <t>ACRÉSCIMO DE CÂMARA EM PV C/ANÉIS DE CONCRETO D=1200mm</t>
  </si>
  <si>
    <t>16.11.4</t>
  </si>
  <si>
    <t>C0232</t>
  </si>
  <si>
    <t>ASSENTAMENTO DE TUBO DE QUEDA</t>
  </si>
  <si>
    <t>16.11.5</t>
  </si>
  <si>
    <t>C3441</t>
  </si>
  <si>
    <t>CAIXA D´ÁGUA EM FYBERGLASS - CAP. 500L</t>
  </si>
  <si>
    <t>16.11.6</t>
  </si>
  <si>
    <t>C3442</t>
  </si>
  <si>
    <t>CAIXA D´ÁGUA EM FYBERGLASS - CAP. 1000L</t>
  </si>
  <si>
    <t>16.11.7</t>
  </si>
  <si>
    <t>C3742</t>
  </si>
  <si>
    <t>CAIXA D'ÁGUA EM FIBRA DE VIDRO CAP. 5.000 L, MONTADA EM ESTRUTURA DE CONCRETO PRE-FABRICADA COMPOSTA DE SAPATA, PILAR CIRCULAR D=0,40m COM PÉ DIREITO DE 6,00m, LAJE DE APOIO (FORNECIMENTO E MONTAGEM)</t>
  </si>
  <si>
    <t>16.11.8</t>
  </si>
  <si>
    <t>C4595</t>
  </si>
  <si>
    <t>CAIXA D'ÁGUA EM POLIETILENO CAP. 310 L, COM TAMPA</t>
  </si>
  <si>
    <t>16.11.9</t>
  </si>
  <si>
    <t>C0601</t>
  </si>
  <si>
    <t>CAIXA DE GORDURA/SABÃO EM ALVENARIA</t>
  </si>
  <si>
    <t>16.11.10</t>
  </si>
  <si>
    <t>C3584</t>
  </si>
  <si>
    <t>CAIXA DE GORDURA/SABÃO PRÉ MOLDADA - PADRÃO POPULAR</t>
  </si>
  <si>
    <t>16.11.11</t>
  </si>
  <si>
    <t>C4381</t>
  </si>
  <si>
    <t>CAIXA DE INCÊNDIO 75 x 45 x 17 cm EM ALUMÍNIO</t>
  </si>
  <si>
    <t>16.11.12</t>
  </si>
  <si>
    <t>C0605</t>
  </si>
  <si>
    <t>CAIXA DE INSPEÇÃO EM ALVENARIA - 1/2 TIJOLO COMUM</t>
  </si>
  <si>
    <t>16.11.13</t>
  </si>
  <si>
    <t>C0604</t>
  </si>
  <si>
    <t>CAIXA DE INSPEÇÃO EM ALVENARIA - 1 TIJOLO COMUM</t>
  </si>
  <si>
    <t>16.11.14</t>
  </si>
  <si>
    <t>C0606</t>
  </si>
  <si>
    <t>CAIXA DE INSPEÇÃO EM ALVENARIA - TAMPA DE CONCRETO ESP.= 5cm</t>
  </si>
  <si>
    <t>16.11.15</t>
  </si>
  <si>
    <t>C0613</t>
  </si>
  <si>
    <t>CAIXA DE INSPEÇÃO EM ALVENARIA-LASTRO DE CONCRETO ESP.= 10cm</t>
  </si>
  <si>
    <t>16.11.16</t>
  </si>
  <si>
    <t>C0611</t>
  </si>
  <si>
    <t>CAIXA DE INSPEÇÃO EM ALVENARIA P/LIGAÇÃO CONDOMINIAL, DI= (40X40)cm</t>
  </si>
  <si>
    <t>16.11.17</t>
  </si>
  <si>
    <t>C0614</t>
  </si>
  <si>
    <t>CAIXA DE INSPEÇÃO NO PASSEIO C/TUBO PVC D=300mm TAMPA FoFo</t>
  </si>
  <si>
    <t>16.11.18</t>
  </si>
  <si>
    <t>C0615</t>
  </si>
  <si>
    <t>CAIXA DE INSPEÇÃO NO PASSEIO EM ANÉIS D= 600mm, PADRÃO CAGECE</t>
  </si>
  <si>
    <t>16.11.19</t>
  </si>
  <si>
    <t>C0623</t>
  </si>
  <si>
    <t>CAIXA DE MACROMEDIDOR (2.10 X 2.10)m</t>
  </si>
  <si>
    <t>16.11.20</t>
  </si>
  <si>
    <t>C0637</t>
  </si>
  <si>
    <t>CAIXA DE PITOMETRIA (1.30 X 1.30)m</t>
  </si>
  <si>
    <t>16.11.21</t>
  </si>
  <si>
    <t>C0638</t>
  </si>
  <si>
    <t>CAIXA DE PITOMETRIA (1.50 X 1.50)m</t>
  </si>
  <si>
    <t>16.11.22</t>
  </si>
  <si>
    <t>C0639</t>
  </si>
  <si>
    <t>CAIXA EM ALVENARIA 1 VEZ, S/TAMPA, CINTA ARM., FUNDO CONC. (4.80 X 1.50)m</t>
  </si>
  <si>
    <t>16.11.23</t>
  </si>
  <si>
    <t>C0603</t>
  </si>
  <si>
    <t>CAIXA EM ALVENARIA (40X40X60cm) DE 1/2 TIJOLO COMUM, LASTRO DE CONCRETO E TAMPA DE CONCRETO</t>
  </si>
  <si>
    <t>16.11.24</t>
  </si>
  <si>
    <t>C0610</t>
  </si>
  <si>
    <t>CAIXA EM ALVENARIA (40X40X60cm) DE 1 TIJOLO COMUM, LASTRO DE CONCRETO E TAMPA DE CONCRETO</t>
  </si>
  <si>
    <t>16.11.25</t>
  </si>
  <si>
    <t>C0609</t>
  </si>
  <si>
    <t>CAIXA EM ALVENARIA (60X60X60cm) DE 1/2 TIJOLO COMUM, LASTRO DE CONCRETO E TAMPA DE CONCRETO</t>
  </si>
  <si>
    <t>16.11.26</t>
  </si>
  <si>
    <t>C0607</t>
  </si>
  <si>
    <t>CAIXA EM ALVENARIA (60X60X60cm) DE 1 TIJOLO COMUM, LASTRO DE CONCRETO E TAMPA DE CONCRETO</t>
  </si>
  <si>
    <t>16.11.27</t>
  </si>
  <si>
    <t>C0602</t>
  </si>
  <si>
    <t>CAIXA EM ALVENARIA (80X80X60cm) DE 1/2 TIJOLO COMUM, LASTRO DE CONCRETO E TAMPA DE CONCRETO</t>
  </si>
  <si>
    <t>16.11.28</t>
  </si>
  <si>
    <t>C0608</t>
  </si>
  <si>
    <t>CAIXA EM ALVENARIA (80X80X60cm) DE 1 TIJOLO COMUM, LASTRO DE CONCRETO E TAMPA DE CONCRETO</t>
  </si>
  <si>
    <t>16.11.29</t>
  </si>
  <si>
    <t>C0640</t>
  </si>
  <si>
    <t xml:space="preserve">CAIXA EM ALVENARIA C/DOSADOR A NIVEL CONSTANTE </t>
  </si>
  <si>
    <t>16.11.30</t>
  </si>
  <si>
    <t>C0641</t>
  </si>
  <si>
    <t>CAIXA EM ALVENARIA C/TAMPA EM CONCRETO FUNDO BRITA (1.0 X 1.0)m</t>
  </si>
  <si>
    <t>16.11.31</t>
  </si>
  <si>
    <t>C0642</t>
  </si>
  <si>
    <t>CAIXA EM ALVENARIA S/TAMPA E FUNDO BRITA P/FILTRO (1.0.X.1.0)m</t>
  </si>
  <si>
    <t>16.11.32</t>
  </si>
  <si>
    <t>C0643</t>
  </si>
  <si>
    <t>CAIXA EM ALVENARIA S/TAMPA E FUNDO CONCRETO (1.20 X 1.20)m</t>
  </si>
  <si>
    <t>16.11.33</t>
  </si>
  <si>
    <t>C0644</t>
  </si>
  <si>
    <t>CAIXA EM ALVENARIA S/TAMPA E FUNDO LAJE (1.60 X 1.30)m FILTRO</t>
  </si>
  <si>
    <t>16.11.34</t>
  </si>
  <si>
    <t>C0645</t>
  </si>
  <si>
    <t>CAIXA INSPEÇÃO EM ANÉIS D=600mm, P/REDE CONDOMÍNIO (0.50&lt;h&lt;0.80)m</t>
  </si>
  <si>
    <t>16.11.35</t>
  </si>
  <si>
    <t>C0646</t>
  </si>
  <si>
    <t>CAIXA INSPEÇÃO EM ANÉIS D=800mm, P/REDE CONDOM.(1.00&lt;h&lt;=1.50)m</t>
  </si>
  <si>
    <t>16.11.36</t>
  </si>
  <si>
    <t>C0647</t>
  </si>
  <si>
    <t>CAIXA INSPEÇÃO EM ANÉIS D=800mm, P/REDE CONDOMI.0,80&lt;h&lt;1,00m</t>
  </si>
  <si>
    <t>16.11.37</t>
  </si>
  <si>
    <t>C0648</t>
  </si>
  <si>
    <t>CAIXA INSPEÇÃO NO PASSEIO C/TUBO PVC D=300mm TAMPA FoFo/CONCRETO</t>
  </si>
  <si>
    <t>16.11.38</t>
  </si>
  <si>
    <t>C0649</t>
  </si>
  <si>
    <t>CAIXA INSPEÇÃO NO PASSEIO EM ALVENARIA DI=(50X50)cm, PADRÃO CAGECE</t>
  </si>
  <si>
    <t>16.11.39</t>
  </si>
  <si>
    <t>C3411</t>
  </si>
  <si>
    <t>CAIXA P/ REGISTRO DE DESCARGA EM ALVENARIA DE TIJOLO MACIÇO DN ATÉ 200mm</t>
  </si>
  <si>
    <t>16.11.40</t>
  </si>
  <si>
    <t>C3412</t>
  </si>
  <si>
    <t>CAIXA P/ REGISTRO DE DESCARGA EM ALVENARIA DE TIJOLO MACIÇO  200&lt;DN&lt;=500mm</t>
  </si>
  <si>
    <t>16.11.41</t>
  </si>
  <si>
    <t>C3413</t>
  </si>
  <si>
    <t>CAIXA P/ REGISTRO DE DESCARGA EM ALVENARIA DE TIJOLO MACIÇO  500&lt;DN&lt;=700mm</t>
  </si>
  <si>
    <t>16.11.42</t>
  </si>
  <si>
    <t>C3414</t>
  </si>
  <si>
    <t>CAIXA P/ REGISTRO DE DESCARGA EM ALVENARIA DE TIJOLO MACIÇO  700&lt;DN&lt;=900mm</t>
  </si>
  <si>
    <t>16.11.43</t>
  </si>
  <si>
    <t>C0653</t>
  </si>
  <si>
    <t>CAIXA P/REGISTRO OU VENTOSA EM ALVENARIA DE TIJOLO MACIÇO, DN ATÉ 200mm</t>
  </si>
  <si>
    <t>16.11.44</t>
  </si>
  <si>
    <t>C0650</t>
  </si>
  <si>
    <t>CAIXA P/REGISTRO OU VENTOSA EM ALVENARIA DE TIJOLO MACIÇO, 200&lt;DN&lt;=500mm</t>
  </si>
  <si>
    <t>16.11.45</t>
  </si>
  <si>
    <t>C0651</t>
  </si>
  <si>
    <t>CAIXA P/REGISTRO OU VENTOSA EM ALVENARIA DE TIJOLO MACIÇO, 500&lt;DN&lt;=700mm</t>
  </si>
  <si>
    <t>16.11.46</t>
  </si>
  <si>
    <t>C0652</t>
  </si>
  <si>
    <t>CAIXA P/REGISTRO OU VENTOSA EM ALVENARIA DE TIJOLO MACIÇO, 700&lt;DN&lt;=900mm</t>
  </si>
  <si>
    <t>16.11.47</t>
  </si>
  <si>
    <t>C4378</t>
  </si>
  <si>
    <t>CAIXA SIFONADA EM PVC 185 x 150 x 75 mm C/ GRELHA CROMADA</t>
  </si>
  <si>
    <t>16.11.48</t>
  </si>
  <si>
    <t>C4382</t>
  </si>
  <si>
    <t>CAIXA SIFONADA DE ÓLEO 20 cm REBOCADA C/ TAMPA</t>
  </si>
  <si>
    <t>16.11.49</t>
  </si>
  <si>
    <t>C0612</t>
  </si>
  <si>
    <t>ESCAVAÇÃO MANUAL C/ APILOAMENTO DE  FUNDO P/ CAIXA EM ALVENARIA</t>
  </si>
  <si>
    <t>16.11.50</t>
  </si>
  <si>
    <t>C2816</t>
  </si>
  <si>
    <t>EXECUÇÃO COMPLETA DE TIL (LAJE DE FUNDO EM CONCRETO ARMADO)</t>
  </si>
  <si>
    <t>16.11.51</t>
  </si>
  <si>
    <t>C4327</t>
  </si>
  <si>
    <t>GRELHA DE FERRO FUNDIDO (900 x 500 x 70 mm)</t>
  </si>
  <si>
    <t>16.11.52</t>
  </si>
  <si>
    <t>C3583</t>
  </si>
  <si>
    <t>MUTIRÃO MISTO - CAIXA DE GORDURA/SABÃO PRÉ MOLDADA</t>
  </si>
  <si>
    <t>16.11.53</t>
  </si>
  <si>
    <t>C2907</t>
  </si>
  <si>
    <t>POÇO DE VISITA, C/ANÉIS DE CONCRETO, PROF. ATÉ 1.00m, D= 600mm</t>
  </si>
  <si>
    <t>16.11.54</t>
  </si>
  <si>
    <t>C2908</t>
  </si>
  <si>
    <t>POÇO DE VISITA, C/ANÉIS DE CONCRETO, PROF. ATÉ 1.50m, D=1000mm</t>
  </si>
  <si>
    <t>16.11.55</t>
  </si>
  <si>
    <t>C2909</t>
  </si>
  <si>
    <t>POÇO DE VISITA, C/ANÉIS DE CONCRETO, PROF. ATÉ 1.50m, D=1200mm</t>
  </si>
  <si>
    <t>16.11.56</t>
  </si>
  <si>
    <t>C4572</t>
  </si>
  <si>
    <t>POÇO DE VISITA PRÉ-MOLDADO PARA GALERIA DE ÁGUAS PLUVIAIS Ø 1,0 m E PROFUNDIDADE 2,0m</t>
  </si>
  <si>
    <t>16.11.57</t>
  </si>
  <si>
    <t>C4764</t>
  </si>
  <si>
    <t>POÇO TUBULAR C/ TUBO GEOMECÂNICO DE 6``, PROFUNDIDADE 100M, COMPLETAMENTE EXECUTADO, INCLUSIVE MARCAÇÃO (FORNECIMENTO E EXECUÇÃO)</t>
  </si>
  <si>
    <t>16.11.58</t>
  </si>
  <si>
    <t>C3648</t>
  </si>
  <si>
    <t>RESERVATÓRIO PRÉ MOLDADO ELEVADO CILÍNDRICO D=2,0M, CAP.=12,0M3, H=9,0M COMPLETO E CISTERNA CAP.=4,5 M3</t>
  </si>
  <si>
    <t>16.11.59</t>
  </si>
  <si>
    <t>C4573</t>
  </si>
  <si>
    <t>POÇO DE VISITA PRÉ-MOLDADO PARA GALERIA DE ÁGUAS PLUVIAIS Ø 2,0 m E PROFUNDIDADE 3,0m</t>
  </si>
  <si>
    <t>16.11.60</t>
  </si>
  <si>
    <t>C4574</t>
  </si>
  <si>
    <t>POÇO DE VISITA PRÉ-MOLDADO PARA GALERIA DE ÁGUAS PLUVIAIS Ø 1,0 m E PROFUNDIDADE 4,0m</t>
  </si>
  <si>
    <t>16.11.61</t>
  </si>
  <si>
    <t>C4312</t>
  </si>
  <si>
    <t>SOBRETAMPA EM FERRO FUNDIDO COM D=600mm</t>
  </si>
  <si>
    <t>16.11.62</t>
  </si>
  <si>
    <t>C4328</t>
  </si>
  <si>
    <t>SOBRETAMPA EM FERRO FUNDIDO C/ D=800 mm</t>
  </si>
  <si>
    <t>16.11.63</t>
  </si>
  <si>
    <t>C4772</t>
  </si>
  <si>
    <t>TAMPA EM CONCRETO ARMADO, ESPESSURA 0,05M</t>
  </si>
  <si>
    <t>16.11.64</t>
  </si>
  <si>
    <t>C4773</t>
  </si>
  <si>
    <t>TAMPA EM CONCRETO ARMADO, ESPESSURA 0,08M</t>
  </si>
  <si>
    <t>16.11.65</t>
  </si>
  <si>
    <t>C4783</t>
  </si>
  <si>
    <t>TAMPA EM CONCRETO ARMADO, ESPESSURA 0,15M</t>
  </si>
  <si>
    <t>16.11.66</t>
  </si>
  <si>
    <t>C4610</t>
  </si>
  <si>
    <t>TAMPA EM CONCRETO ARMADO (0,70 x 0,70 x 0,15 m)</t>
  </si>
  <si>
    <t>16.11.67</t>
  </si>
  <si>
    <t>C4609</t>
  </si>
  <si>
    <t>TAMPA EM CONCRETO ARMADO (0,80 x 0,80 x 0,15 m)</t>
  </si>
  <si>
    <t>16.11.68</t>
  </si>
  <si>
    <t>C4611</t>
  </si>
  <si>
    <t>TAMPA EM CONCRETO ARMADO (0,90 x 0,90 x 0,15 m)</t>
  </si>
  <si>
    <t>16.11.69</t>
  </si>
  <si>
    <t>C4612</t>
  </si>
  <si>
    <t>TAMPA EM CONCRETO ARMADO (1,00 x 1,00 x 0,15 m)</t>
  </si>
  <si>
    <t>16.11.70</t>
  </si>
  <si>
    <t>C4216</t>
  </si>
  <si>
    <t>TAMPA EM CONCRETO ARMADO PARA REGISTRO (70x70x12cm)</t>
  </si>
  <si>
    <t>16.11.71</t>
  </si>
  <si>
    <t>C4399</t>
  </si>
  <si>
    <t>TANQUE P/ RECOLHIMENTO DE ÓLEO EM ALVENARIA (FORNECIMENTO E INSTALAÇÃO)</t>
  </si>
  <si>
    <t>16.12</t>
  </si>
  <si>
    <t>GRADEAMENTO, COMPORTA, VERTEDOURO E CALHAS</t>
  </si>
  <si>
    <t>16.12.1</t>
  </si>
  <si>
    <t>C0663</t>
  </si>
  <si>
    <t>CALHA PARSHALL EM FIBRA DE VIDRO PARA ÁGUA W:3" (FORNECIMENTO E INSTALAÇÃO)</t>
  </si>
  <si>
    <t>16.12.2</t>
  </si>
  <si>
    <t>C0664</t>
  </si>
  <si>
    <t>CALHA PARSHALL EM FIBRA DE VIDRO PARA ÁGUA W:6"(FORNECIMENTO E INSTALAÇÃO)</t>
  </si>
  <si>
    <t>16.12.3</t>
  </si>
  <si>
    <t>C0665</t>
  </si>
  <si>
    <t>CALHA PARSHALL EM FIBRA DE VIDRO PARA ÁGUA W:9"(FORNECIMENTO E INSTALAÇÃO)</t>
  </si>
  <si>
    <t>16.12.4</t>
  </si>
  <si>
    <t>C4742</t>
  </si>
  <si>
    <t>CALHA PARSHALL EM FIBRA DE VIDRO PARA ÁGUA W:12" (FORNECIMENTO E INSTALAÇÃO)</t>
  </si>
  <si>
    <t>16.12.5</t>
  </si>
  <si>
    <t>C4743</t>
  </si>
  <si>
    <t>CALHA PARSHALL EM FIBRA DE VIDRO PARA ESGOTO W:3" (FORNECIMENTO E INSTALAÇÃO)</t>
  </si>
  <si>
    <t>16.12.6</t>
  </si>
  <si>
    <t>C4744</t>
  </si>
  <si>
    <t>CALHA PARSHALL EM FIBRA DE VIDRO PARA ESGOTO W:6" (FORNECIMENTO E INSTALAÇÃO)</t>
  </si>
  <si>
    <t>16.12.7</t>
  </si>
  <si>
    <t>C4745</t>
  </si>
  <si>
    <t>CALHA PARSHALL EM FIBRA DE VIDRO PARA ESGOTO W:9" (FORNECIMENTO E INSTALAÇÃO)</t>
  </si>
  <si>
    <t>16.12.8</t>
  </si>
  <si>
    <t>C4746</t>
  </si>
  <si>
    <t>CALHA PARSHALL EM FIBRA DE VIDRO PARA ESGOTO W:12" (FORNECIMENTO E INSTALAÇÃO)</t>
  </si>
  <si>
    <t>16.12.9</t>
  </si>
  <si>
    <t>C0823</t>
  </si>
  <si>
    <t>COMPORTA EM FIBRA, CALHA EM ALUMÍNIO</t>
  </si>
  <si>
    <t>16.12.10</t>
  </si>
  <si>
    <t>C0824</t>
  </si>
  <si>
    <t>COMPORTA EM MADEIRA TRATADA C/ÓLEO DE LINHAÇA, CALHA ALUMÍNIO</t>
  </si>
  <si>
    <t>16.12.11</t>
  </si>
  <si>
    <t>C2734</t>
  </si>
  <si>
    <t>DRENO DE FUNDO EM PVC DO FILTRO D=1.50m, PADRÃO CAGECE</t>
  </si>
  <si>
    <t>16.12.12</t>
  </si>
  <si>
    <t>C2735</t>
  </si>
  <si>
    <t>DRENO DE FUNDO EM PVC DO FILTRO D=2.20m, PADRÃO CAGECE</t>
  </si>
  <si>
    <t>16.12.13</t>
  </si>
  <si>
    <t>C2736</t>
  </si>
  <si>
    <t>DRENO DE FUNDO EM PVC DO FILTRO D=2.80m, PADRÃO CAGECE</t>
  </si>
  <si>
    <t>16.12.14</t>
  </si>
  <si>
    <t>C2737</t>
  </si>
  <si>
    <t>DRENO DE FUNDO EM PVC DO FILTRO D=3.20m, PADRÃO CAGECE</t>
  </si>
  <si>
    <t>16.12.15</t>
  </si>
  <si>
    <t>C2815</t>
  </si>
  <si>
    <t>GRADE DE PVC DE 25 mm P/ CAIXA DE NÍVEL</t>
  </si>
  <si>
    <t>16.12.16</t>
  </si>
  <si>
    <t>C2839</t>
  </si>
  <si>
    <t xml:space="preserve">GRADE EM FERRO CHATO 1 1/4" X 1/2" </t>
  </si>
  <si>
    <t>16.12.17</t>
  </si>
  <si>
    <t>C2981</t>
  </si>
  <si>
    <t>VERTEDOURO EM MADEIRA DE LEI TRATADA C/ÓLEO DE LINHAÇA</t>
  </si>
  <si>
    <t>16.12.18</t>
  </si>
  <si>
    <t>C2982</t>
  </si>
  <si>
    <t>VERTEDOURO TRIANGULAR EM CHAPA DE ALUMÍNIO ESP. 3/16" (50x40)cm</t>
  </si>
  <si>
    <t>16.12.19</t>
  </si>
  <si>
    <t>C2983</t>
  </si>
  <si>
    <t>VERTEDOURO TRIANGULAR EM FIBRA E CANTONEIRA DE ALUMÍNIO</t>
  </si>
  <si>
    <t>16.13</t>
  </si>
  <si>
    <t>LIGAÇÕES PREDIAIS</t>
  </si>
  <si>
    <t>16.13.1</t>
  </si>
  <si>
    <t>C3489</t>
  </si>
  <si>
    <t>CAIXA DE INSPEÇÃO EM ALVENARIA P/ LIGAÇÃO CONDOMINIAL DI=30x30cm</t>
  </si>
  <si>
    <t>16.13.2</t>
  </si>
  <si>
    <t>C3415</t>
  </si>
  <si>
    <t>CAIXA EM ALVENARIA PARA LIGAÇÃO D´ÁGUA 1 1/2" E 2"</t>
  </si>
  <si>
    <t>16.13.3</t>
  </si>
  <si>
    <t>C3738</t>
  </si>
  <si>
    <t>INSTALAÇÃO DE TUBO DE VENTILAÇÃO 50mm C/ L=4m, C/ REBOCO E PINTURA A CAL (C/ MATERIAL)</t>
  </si>
  <si>
    <t>16.13.4</t>
  </si>
  <si>
    <t>C3739</t>
  </si>
  <si>
    <t>INSTALAÇÃO DE TUBO DE VENTILAÇÃO 50mm C/ L=4m, COM REBOCO E PINTURA A CAL (SEM MATERIAL)</t>
  </si>
  <si>
    <t>16.13.5</t>
  </si>
  <si>
    <t>C2865</t>
  </si>
  <si>
    <t>LIGAÇÃO PREDIAL D'ÁGUA PADRÃO CAGECE</t>
  </si>
  <si>
    <t>16.13.6</t>
  </si>
  <si>
    <t>C3740</t>
  </si>
  <si>
    <t>RAMAL INTRADOMICILIAR DE ESGOTO C/ TUBO 40mm</t>
  </si>
  <si>
    <t>16.13.7</t>
  </si>
  <si>
    <t>C3741</t>
  </si>
  <si>
    <t>RAMAL INTRADOMICILIAR DE ESGOTO C/ TUBO 100mm</t>
  </si>
  <si>
    <t>16.13.8</t>
  </si>
  <si>
    <t>C2911</t>
  </si>
  <si>
    <t>RAMAL PREDIAL COM PAVIMENTAÇÃO EM ASFALTO</t>
  </si>
  <si>
    <t>16.13.9</t>
  </si>
  <si>
    <t>C2912</t>
  </si>
  <si>
    <t>RAMAL PREDIAL COM PAVIMENTAÇÃO EM PEDRA TOSCA OU PARALELO</t>
  </si>
  <si>
    <t>16.13.10</t>
  </si>
  <si>
    <t>C2919</t>
  </si>
  <si>
    <t>RAMAL PREDIAL S/ PAVIMENTAÇÃO</t>
  </si>
  <si>
    <t>16.13.11</t>
  </si>
  <si>
    <t>C2913</t>
  </si>
  <si>
    <t>RAMAL PREDIAL DE ESGOTO EM MBV 100mm, C/PAVIMENTO EM ASFALTO</t>
  </si>
  <si>
    <t>16.13.12</t>
  </si>
  <si>
    <t>C2914</t>
  </si>
  <si>
    <t>RAMAL PREDIAL DE ESGOTO EM MBV 100mm, C/PAVIMENTO EM PEDRA TOSCA</t>
  </si>
  <si>
    <t>16.13.13</t>
  </si>
  <si>
    <t>C2915</t>
  </si>
  <si>
    <t>RAMAL PREDIAL DE ESGOTO EM MBV 100mm, S/PAVIMENTO</t>
  </si>
  <si>
    <t>16.13.14</t>
  </si>
  <si>
    <t>C2916</t>
  </si>
  <si>
    <t>RAMAL PREDIAL DE ESGOTO EM PVC 100mm, C/PAVIMENTO EM ASFALTO</t>
  </si>
  <si>
    <t>16.13.15</t>
  </si>
  <si>
    <t>C2917</t>
  </si>
  <si>
    <t>RAMAL PREDIAL DE ESGOTO EM PVC 100mm, C/PAVIMENTO EM PEDRA TOSCA</t>
  </si>
  <si>
    <t>16.13.16</t>
  </si>
  <si>
    <t>C2918</t>
  </si>
  <si>
    <t>RAMAL PREDIAL DE ESGOTO EM PVC 100mm, S/ PAVIMENTO</t>
  </si>
  <si>
    <t>16.14</t>
  </si>
  <si>
    <t>16.14.1</t>
  </si>
  <si>
    <t>C3435</t>
  </si>
  <si>
    <t>ABRIGO P/ QUADRO COMANDO(54x54cm) DE POÇOS, ÁREA NÃO INUNDÁVEL</t>
  </si>
  <si>
    <t>16.14.2</t>
  </si>
  <si>
    <t>C3433</t>
  </si>
  <si>
    <t>ABRIGO P/ QUADRO COMANDO(108x108cm), POÇOS ÁREA NÃO INUNDÁVEL</t>
  </si>
  <si>
    <t>16.14.3</t>
  </si>
  <si>
    <t>C3434</t>
  </si>
  <si>
    <t>ABRIGO P/ QUADRO COMANDO(120x120cm),  COM MURETA DE 2,10m</t>
  </si>
  <si>
    <t>16.14.4</t>
  </si>
  <si>
    <t>C1079</t>
  </si>
  <si>
    <t>DESOBSTRUÇÃO DE TUBULAÇÕES</t>
  </si>
  <si>
    <t>16.14.5</t>
  </si>
  <si>
    <t>C1250</t>
  </si>
  <si>
    <t>ENVELOPE DE CONCRETO P/PROTEÇÃO DE TUBO PVC ENTERRADO</t>
  </si>
  <si>
    <t>16.14.6</t>
  </si>
  <si>
    <t>C1248</t>
  </si>
  <si>
    <t>ENVELOPE DE CONCRETO P/TUBOS PVC ENTERRADO, TIPO C, FCK= 13,5MPa</t>
  </si>
  <si>
    <t>16.14.7</t>
  </si>
  <si>
    <t>C4331</t>
  </si>
  <si>
    <t>FORNECIMENTO E INSTALAÇÃO DE ESTAÇÃO DE TRATAMENTO DE ESGOTOS</t>
  </si>
  <si>
    <t>16.14.8</t>
  </si>
  <si>
    <t>C2832</t>
  </si>
  <si>
    <t>FOSSA SÉPTICA E SUMIDOURO  EM ALVENARIA</t>
  </si>
  <si>
    <t>16.14.9</t>
  </si>
  <si>
    <t>C4162</t>
  </si>
  <si>
    <t>FOSSA SÉPTICA E SUMIDOURO EM ANÉIS D=1,20M</t>
  </si>
  <si>
    <t>16.14.10</t>
  </si>
  <si>
    <t>C1436</t>
  </si>
  <si>
    <t>GRELHA DE FERRO P/ CALHAS E CAIXAS</t>
  </si>
  <si>
    <t>16.14.11</t>
  </si>
  <si>
    <t>C3995</t>
  </si>
  <si>
    <t>GRELHA HEMISFÉRICA DE FERRO FUNDIDO D=150 mm (6")</t>
  </si>
  <si>
    <t>16.14.12</t>
  </si>
  <si>
    <t>C2852</t>
  </si>
  <si>
    <t>LAJE C/FURO EXCÊNTRICO DE 600 MM P/POÇO DE VISITA D= 1000mm</t>
  </si>
  <si>
    <t>16.14.13</t>
  </si>
  <si>
    <t>C2853</t>
  </si>
  <si>
    <t>LAJE C/FURO EXCÊNTRICO DE 600 MM P/POÇO DE VISITA D=1200mm</t>
  </si>
  <si>
    <t>16.14.14</t>
  </si>
  <si>
    <t>C2854</t>
  </si>
  <si>
    <t>LAJE DE FUNDO P/POÇO DE VISITA C/ANÉIS PRÉ-MOLDADO D= 600mm</t>
  </si>
  <si>
    <t>16.14.15</t>
  </si>
  <si>
    <t>C2856</t>
  </si>
  <si>
    <t>LAJE DE FUNDO P/POÇO DE VISITA C/ANÉIS PRÉ-MOLDADO D=1000mm</t>
  </si>
  <si>
    <t>16.14.16</t>
  </si>
  <si>
    <t>C2855</t>
  </si>
  <si>
    <t>LAJE DE FUNDO P/POÇO DE VISITA C/ANÉIS PRÉ-MOLDADO D=1200mm</t>
  </si>
  <si>
    <t>16.14.17</t>
  </si>
  <si>
    <t>C1948</t>
  </si>
  <si>
    <t>PONTO HIDRÁULICO, MATERIAL E EXECUÇÃO</t>
  </si>
  <si>
    <t>PT</t>
  </si>
  <si>
    <t>16.14.18</t>
  </si>
  <si>
    <t>C1950</t>
  </si>
  <si>
    <t>PONTO SANITÁRIO, MATERIAL E EXECUÇÃO</t>
  </si>
  <si>
    <t>16.14.19</t>
  </si>
  <si>
    <t>C4602</t>
  </si>
  <si>
    <t>PONTO DE ESGOTO EM PVC P/ TANQUE E LAVATÓRIO MSD FUNASA TIPO 10 (MATERIAL E EXECUÇÃO)</t>
  </si>
  <si>
    <t>16.14.20</t>
  </si>
  <si>
    <t>C4603</t>
  </si>
  <si>
    <t>PONTO DE ESGOTO EM PVC P/ SANITÁRIO INCLUSIVE COLUNA VENTILAÇÃO MSD FUNASA TIPO 10 (MATERIAL E EXECUÇÃO)</t>
  </si>
  <si>
    <t>16.14.21</t>
  </si>
  <si>
    <t>C4020</t>
  </si>
  <si>
    <t>VASO DE EQUALIZAÇÃO DE 400 L</t>
  </si>
  <si>
    <t>16.15</t>
  </si>
  <si>
    <t>INSTALAÇÕES DE PRODUÇÃO</t>
  </si>
  <si>
    <t>16.15.1</t>
  </si>
  <si>
    <t>C3465</t>
  </si>
  <si>
    <t>INSTALAÇÃO E FORNECIMENTO DE MONOVIA: TRILHO, TROLLEY / TALHA MANUAL 0,5 T</t>
  </si>
  <si>
    <t>16.15.2</t>
  </si>
  <si>
    <t>C3463</t>
  </si>
  <si>
    <t>INSTALAÇÃO E FORNECIMENTO DE MONOVIA:TRILHO,TROLLEY / TALHA MANUAL 1,0 T</t>
  </si>
  <si>
    <t>16.15.3</t>
  </si>
  <si>
    <t>C3464</t>
  </si>
  <si>
    <t>INSTALAÇÃO E FORNECIMENTO DE MONOVIA:TRILHO,TROLLEY / TALHA MANUAL 2,0 T</t>
  </si>
  <si>
    <t>16.15.4</t>
  </si>
  <si>
    <t>C3417</t>
  </si>
  <si>
    <t>INSTALAÇÃO ELETROMECÂNICA DE CONJUNTO MOTO-BOMBA ATÉ 4 CV</t>
  </si>
  <si>
    <t>16.15.5</t>
  </si>
  <si>
    <t>C3416</t>
  </si>
  <si>
    <t>INSTALAÇÃO ELETROMECÂNICA DE CONJUNTO MOTO-BOMBA DE 4 À 7,5 CV</t>
  </si>
  <si>
    <t>16.15.6</t>
  </si>
  <si>
    <t>C3418</t>
  </si>
  <si>
    <t>INSTALAÇÃO ELETROMECÂNICA DE CONJUNTO MOTO-BOMBA DE 7,5 À 15 CV</t>
  </si>
  <si>
    <t>16.15.7</t>
  </si>
  <si>
    <t>C3419</t>
  </si>
  <si>
    <t>INSTALAÇÃO ELETROMECÂNICA DE CONJUNTO MOTO-BOMBA DE 15 À 50 CV</t>
  </si>
  <si>
    <t>16.15.8</t>
  </si>
  <si>
    <t>C3420</t>
  </si>
  <si>
    <t>INSTALAÇÃO ELETROMECÂNICA DE CONJUNTO MOTO-BOMBA DE 50 À 100 CV</t>
  </si>
  <si>
    <t>16.15.9</t>
  </si>
  <si>
    <t>C3421</t>
  </si>
  <si>
    <t>INSTALAÇÃO ELETROMECÂNICA DE CONJUNTO MOTO-BOMBA DE 100 À 200 CV</t>
  </si>
  <si>
    <t>16.15.10</t>
  </si>
  <si>
    <t>C3422</t>
  </si>
  <si>
    <t>INSTALAÇÃO ELETROMECÂNICA DE CONJUNTO MOTO-BOMBA DE 200 À 500 CV</t>
  </si>
  <si>
    <t>16.16</t>
  </si>
  <si>
    <t>SERVIÇOS ESPECIAIS</t>
  </si>
  <si>
    <t>16.16.1</t>
  </si>
  <si>
    <t>C3462</t>
  </si>
  <si>
    <t>DESMONTAGEM DE TUBOS, CONEXÕES E PÇS ESPECIAIS, RESERVATÓRIO ELEVADO</t>
  </si>
  <si>
    <t>16.16.2</t>
  </si>
  <si>
    <t>C3523</t>
  </si>
  <si>
    <t>FORNECIMENTO E MONTAGEM DE PLACA DE FIBRA DE 2,50mX1,20m, ESP. 3mm P/ FLOCULADOR</t>
  </si>
  <si>
    <t>16.16.3</t>
  </si>
  <si>
    <t>C4577</t>
  </si>
  <si>
    <t>FORNECIMENTO E MONTAGEM DE PLACA EM FIBRA DE VIDRO e = 3,00mm</t>
  </si>
  <si>
    <t>16.16.4</t>
  </si>
  <si>
    <t>C4578</t>
  </si>
  <si>
    <t>FORNECIMENTO E MONTAGEM DE PLACA EM FIBRA DE VIDRO COM RESINA ISOFTÁLICA e = 3,00mm</t>
  </si>
  <si>
    <t>16.16.5</t>
  </si>
  <si>
    <t>C3471</t>
  </si>
  <si>
    <t>MONTAGEM BARRILETE FILTRO FIBRA, KIT'S, PÇS VAZÃO ATÉ 50 m3/h</t>
  </si>
  <si>
    <t>16.16.6</t>
  </si>
  <si>
    <t>C3473</t>
  </si>
  <si>
    <t>MONTAGEM BARRILETE FILTRO FIBRA, KIT'S, PÇS VAZÃO 95,01 À 230 m3/h</t>
  </si>
  <si>
    <t>16.16.7</t>
  </si>
  <si>
    <t>C3502</t>
  </si>
  <si>
    <t>MONTAGEM DE TUBOS, CONEXÕES E EQUIPAMENTOS DE TRATAMENTO, CASA DE OPERAÇÃO</t>
  </si>
  <si>
    <t>16.16.8</t>
  </si>
  <si>
    <t>C3496</t>
  </si>
  <si>
    <t>MONTAGEM DE TUBOS, CONEXÕES E PÇS, ELEVATÓRIA CAP ATÉ 5 l/s</t>
  </si>
  <si>
    <t>16.16.9</t>
  </si>
  <si>
    <t>C3497</t>
  </si>
  <si>
    <t>MONTAGEM DE TUBOS, CONEXÕES E PÇS, ELEVATÓRIA C/ VAZÃO DE 5,01 À 10 l/s</t>
  </si>
  <si>
    <t>16.16.10</t>
  </si>
  <si>
    <t>C3498</t>
  </si>
  <si>
    <t>MONTAGEM DE TUBOS, CONEXÕES E PÇS, ELEVATÓRIA C/ VAZÃO DE 10,01 À 20 l/s</t>
  </si>
  <si>
    <t>16.16.11</t>
  </si>
  <si>
    <t>C3499</t>
  </si>
  <si>
    <t>MONTAGEM DE TUBOS, CONEXÕES E PÇS, ELEVATÓRIA C/ VAZÃO DE 20,01 À 40 l/s</t>
  </si>
  <si>
    <t>16.16.12</t>
  </si>
  <si>
    <t>C3500</t>
  </si>
  <si>
    <t>MONTAGEM DE TUBOS, CONEXÕES E PÇS, ELEVATÓRIA C/ VAZÃO DE 40,01 À 60 l/s</t>
  </si>
  <si>
    <t>16.16.13</t>
  </si>
  <si>
    <t>C3501</t>
  </si>
  <si>
    <t>MONTAGEM DE TUBOS, CONEXÕES E PÇS, ELEVATÓRIA C/ VAZÃO DE 60,01 À 90 l/s</t>
  </si>
  <si>
    <t>16.16.14</t>
  </si>
  <si>
    <t>C3490</t>
  </si>
  <si>
    <t>MONTAGEM DE TUBOS, CONEXÕES E PÇS, RESERVATÓRIO APOIADO CAP ATÉ 100 M3</t>
  </si>
  <si>
    <t>16.16.15</t>
  </si>
  <si>
    <t>C3491</t>
  </si>
  <si>
    <t>MONTAGEM DE TUBOS, CONEXÕES E PÇS, RESERVATÓRIO APOIADO CAP DE 100,01 À 300 M3</t>
  </si>
  <si>
    <t>16.16.16</t>
  </si>
  <si>
    <t>C3492</t>
  </si>
  <si>
    <t>MONTAGEM DE TUBOS, CONEXÕES E PÇS, RESERVATÓRIO APOIADO CAP DE 300,01 À 600 M3</t>
  </si>
  <si>
    <t>16.16.17</t>
  </si>
  <si>
    <t>C3512</t>
  </si>
  <si>
    <t>MONTAGEM DE TUBOS, CONEXÕES E PÇS, RESERVATÓRIO ELEVADO CAP. ATÉ 50 M3</t>
  </si>
  <si>
    <t>16.16.18</t>
  </si>
  <si>
    <t>C3493</t>
  </si>
  <si>
    <t>MONTAGEM DE TUBOS, CONEXÕES E PÇS, RESERVATÓRIO ELEVADO CAP DE 50,01 À 100 M3</t>
  </si>
  <si>
    <t>16.16.19</t>
  </si>
  <si>
    <t>C3494</t>
  </si>
  <si>
    <t>MONTAGEM DE TUBOS, CONEXÕES E PÇS, RESERVATÓRIO ELEVADO CAP  DE 100,01 À 300 M3</t>
  </si>
  <si>
    <t>16.16.20</t>
  </si>
  <si>
    <t>C3525</t>
  </si>
  <si>
    <t>MONTAGEM DE TUBOS, CONEXÕES E PÇS ESPECIAIS EM FLOCULADOR/DECANTADOR</t>
  </si>
  <si>
    <t>16.16.21</t>
  </si>
  <si>
    <t>C3495</t>
  </si>
  <si>
    <t>MONTAGEM DE TUBOS, CONEXÕES E PÇS, RESERVATÓRIO ELEVADO CAP  DE 300,01 À 600 M3</t>
  </si>
  <si>
    <t>16.16.22</t>
  </si>
  <si>
    <t>C3461</t>
  </si>
  <si>
    <t>MONTAGEM  DE TUBOS, CONEXÕES E PÇS ESPECIAIS, AERADOR BANDEJA</t>
  </si>
  <si>
    <t>16.16.23</t>
  </si>
  <si>
    <t>C3472</t>
  </si>
  <si>
    <t>MONTAGEM BARRILETE FILTRO FIBRA, KIT'S, PÇS VAZÃO 50,01 À 95 m3/h</t>
  </si>
  <si>
    <t>16.16.24</t>
  </si>
  <si>
    <t>C3503</t>
  </si>
  <si>
    <t>MONTAGEM DOS EQUIPAMENTOS DA ETE - REATOR E INSTALAÇÕES HIDRÁULICAS</t>
  </si>
  <si>
    <t>16.16.25</t>
  </si>
  <si>
    <t>C3524</t>
  </si>
  <si>
    <t>RECUPERAÇÃO DE PLACAS DE CONCRETO DOS FLOCULADORES</t>
  </si>
  <si>
    <t>16.16.26</t>
  </si>
  <si>
    <t>C4613</t>
  </si>
  <si>
    <t>TMND PARA TUBO 500&lt;DN&lt;=800mm</t>
  </si>
  <si>
    <t>16.16.27</t>
  </si>
  <si>
    <t>C4614</t>
  </si>
  <si>
    <t>TMND PARA TUBO 800&lt;DN&lt;=1200mm</t>
  </si>
  <si>
    <t>16.16.28</t>
  </si>
  <si>
    <t>C4615</t>
  </si>
  <si>
    <t>TMND PARA TUBO 1200&lt;DN&lt;=1500mm</t>
  </si>
  <si>
    <t>16.17</t>
  </si>
  <si>
    <t>INSTALAÇÕES DIVERSAS</t>
  </si>
  <si>
    <t>16.17.1</t>
  </si>
  <si>
    <t>C3509</t>
  </si>
  <si>
    <t>INSTALAÇÕES HIDRO-SANITÁRIAS KIT-01 C/ FORN. DE MATERIAL</t>
  </si>
  <si>
    <t>16.17.2</t>
  </si>
  <si>
    <t>C3510</t>
  </si>
  <si>
    <t>INSTALAÇÕES HIDRO-SANITÁRIAS KIT-02 C/ FORN. DE MATERIAL</t>
  </si>
  <si>
    <t>16.17.3</t>
  </si>
  <si>
    <t>C3511</t>
  </si>
  <si>
    <t>INSTALAÇÕES HIDRO-SANITÁRIAS KIT-03 C/ FORN. DE MATERIAL</t>
  </si>
  <si>
    <t>16.17.4</t>
  </si>
  <si>
    <t>C3457</t>
  </si>
  <si>
    <t>MONTAGEM DAS INSTALAÇÕES HIDRO-SANITÁRIAS DAS ELEVATÓRIAS</t>
  </si>
  <si>
    <t>16.17.5</t>
  </si>
  <si>
    <t>C4006</t>
  </si>
  <si>
    <t>REDE DE GÁS P/ COZINHA (FORN./MONTAGEM)</t>
  </si>
  <si>
    <t>17</t>
  </si>
  <si>
    <t>SERVIÇOS OPERACIONAIS</t>
  </si>
  <si>
    <t>17.1</t>
  </si>
  <si>
    <t>INSTALAÇÃO E SUBSTITUIÇÃO DE HIDRÔMETRO</t>
  </si>
  <si>
    <t>17.1.1</t>
  </si>
  <si>
    <t>C2718</t>
  </si>
  <si>
    <t>DESLOCAMENTO DE HIDRÔMETRO C/ CAIXA OU CAVALETE</t>
  </si>
  <si>
    <t>17.1.2</t>
  </si>
  <si>
    <t>C2844</t>
  </si>
  <si>
    <t>INST. DE HIDRÔMETRO E CAVALETE 1§ COMPART. (CASO H), RECUO (CASO G)</t>
  </si>
  <si>
    <t>17.1.3</t>
  </si>
  <si>
    <t>C2845</t>
  </si>
  <si>
    <t>INST. DE HIDRÔMETRO E CAVALETE C/ CAIXA NO MURO P002 (CASO I)</t>
  </si>
  <si>
    <t>17.1.4</t>
  </si>
  <si>
    <t>C2846</t>
  </si>
  <si>
    <t>INSTALAÇÃO DE HIDRANTE DE COLUNA</t>
  </si>
  <si>
    <t>17.1.5</t>
  </si>
  <si>
    <t>C2847</t>
  </si>
  <si>
    <t>INSTALAÇÃO DE HIDRANTE SUBTERRÂNEO</t>
  </si>
  <si>
    <t>17.1.6</t>
  </si>
  <si>
    <t>C2848</t>
  </si>
  <si>
    <t>INSTALAÇÃO OU SUBSTITUIÇÃO DE CAIXA DO HIDRÔMETRO</t>
  </si>
  <si>
    <t>17.1.7</t>
  </si>
  <si>
    <t>C2956</t>
  </si>
  <si>
    <t>SUBST. DE HIDRÔMETRO DA CALÇADA P/ PADRÃO CASO: A, B, C OU D C/ CAIXA</t>
  </si>
  <si>
    <t>17.1.8</t>
  </si>
  <si>
    <t>C2957</t>
  </si>
  <si>
    <t>SUBST. DE HIDRÔMETRO CAVALETE MONTADO C/RECUP. CALÇADA/MURO (CASO F)</t>
  </si>
  <si>
    <t>17.1.9</t>
  </si>
  <si>
    <t>C2958</t>
  </si>
  <si>
    <t>SUBSTITUIÇÃO OU INSTALAÇÃO DE HIDRÔMETRO EM CAVALETE MONTADO (CASO E,N)</t>
  </si>
  <si>
    <t>17.1.10</t>
  </si>
  <si>
    <t>C2963</t>
  </si>
  <si>
    <t>SUBSTITUIÇÃO DE REGISTRO PVC 3/4" NO CAVALETE</t>
  </si>
  <si>
    <t>17.1.11</t>
  </si>
  <si>
    <t>C4201</t>
  </si>
  <si>
    <t>SUBSTITUIÇÃO DE KIT CAVALETE (CASO E, N) CALÇADA / MURO (CASO F)</t>
  </si>
  <si>
    <t>17.1.12</t>
  </si>
  <si>
    <t>C4202</t>
  </si>
  <si>
    <t>SUBSTITUIÇÃO DE KIT CAVALETE MONTADO C/ RECUP. CALÇADA / MURO (CASO F)</t>
  </si>
  <si>
    <t>17.2</t>
  </si>
  <si>
    <t>CORTE E SUPRESSÃO DE LIGAÇÃO</t>
  </si>
  <si>
    <t>17.2.1</t>
  </si>
  <si>
    <t>C0029</t>
  </si>
  <si>
    <t>ADICIONAL DE LIGAÇÃO D'ÁGUA EM CORREDOR DE ATIVIDADE</t>
  </si>
  <si>
    <t>17.2.2</t>
  </si>
  <si>
    <t>C0030</t>
  </si>
  <si>
    <t>ADICIONAL DE LIGAÇÃO DE ESGOTO EM CORREDOR DE ATIVIDADE</t>
  </si>
  <si>
    <t>17.2.3</t>
  </si>
  <si>
    <t>C0031</t>
  </si>
  <si>
    <t>ADICIONAL DE SUPRESSÃO EM CORREDOR DE ATIVIDADE</t>
  </si>
  <si>
    <t>17.2.4</t>
  </si>
  <si>
    <t>C3430</t>
  </si>
  <si>
    <t>CORTE AGRAVADO E EXECUÇÃO DA LIGAÇÃO C/ FORNECIMENTO MATERIAL</t>
  </si>
  <si>
    <t>17.2.5</t>
  </si>
  <si>
    <t>C4593</t>
  </si>
  <si>
    <t>CORTE DO RAMAL PREDIAL DE ÁGUA DE MODO SIMPLES OU AGRAVADO E RELIGAÇÃO COM O FORNECIMENTO DE MATERIAL</t>
  </si>
  <si>
    <t>17.2.6</t>
  </si>
  <si>
    <t>C4594</t>
  </si>
  <si>
    <t>CORTE E RELIGAÇÃO COM CHIBÁGUA COM FORNECIMENTO DE MATERIAL</t>
  </si>
  <si>
    <t>17.2.7</t>
  </si>
  <si>
    <t>C4204</t>
  </si>
  <si>
    <t>CORTE EM TUBULAÇÃO DE F°F° P/ LIGAÇÃO EM NOVO PV</t>
  </si>
  <si>
    <t>17.2.8</t>
  </si>
  <si>
    <t>C0931</t>
  </si>
  <si>
    <t>CORTE OU RELIGAÇÃO DE ÁGUA NO FERRULE(PAV. EM ASFALTO)</t>
  </si>
  <si>
    <t>17.2.9</t>
  </si>
  <si>
    <t>C0932</t>
  </si>
  <si>
    <t>CORTE OU RELIGAÇÃO DE ÁGUA NO FERRULE(PAV. EM P.TOSCA)</t>
  </si>
  <si>
    <t>17.2.10</t>
  </si>
  <si>
    <t>C0933</t>
  </si>
  <si>
    <t>CORTE OU RELIGAÇÃO DE ÁGUA NO MEIO FIO ATE 1"(CAPITAL)</t>
  </si>
  <si>
    <t>17.2.11</t>
  </si>
  <si>
    <t>C0934</t>
  </si>
  <si>
    <t>CORTE OU RELIGAÇÃO DE ÁGUA NO MEIO FIO ATE 1"(INTERIOR)</t>
  </si>
  <si>
    <t>17.2.12</t>
  </si>
  <si>
    <t>C4719</t>
  </si>
  <si>
    <t>CORTE OU RELIGAÇÃO DO RAMAL PREDIAL DE ÁGUA PELO MÉTODO AGRAVADO NO MEIO FIO, COM USO DE CARRO</t>
  </si>
  <si>
    <t>17.2.13</t>
  </si>
  <si>
    <t>C4718</t>
  </si>
  <si>
    <t>CORTE OU RELIGAÇÃO SIMPLES COM A UTILIZAÇÃO DE CHAVE MAGNÉTICA, COM USO DE MOTO</t>
  </si>
  <si>
    <t>17.2.14</t>
  </si>
  <si>
    <t>C4716</t>
  </si>
  <si>
    <t>CORTE SIMPLES DO RAMAL DE ÁGUA NO KIT CAVALETE COM USO DE MOTO</t>
  </si>
  <si>
    <t>17.2.15</t>
  </si>
  <si>
    <t>C3432</t>
  </si>
  <si>
    <t>CORTE SIMPLES E EXECUÇÃO DA SUPRESSÃO DE LIGAÇÃO C/ PAVIMENTO ASFÁLTICO</t>
  </si>
  <si>
    <t>17.2.16</t>
  </si>
  <si>
    <t>C3780</t>
  </si>
  <si>
    <t>CORTE SIMPLES E EXECUÇÃO DA SUPRESSÃO DE LIGAÇÃO C/ PAVIMENTO DE PEDRA TOSCA</t>
  </si>
  <si>
    <t>17.2.17</t>
  </si>
  <si>
    <t>C4721</t>
  </si>
  <si>
    <t>DESLOCAMENTO PARA EXECUÇÃO DE CORTE NA LIGAÇÃO PREDIAL, NÃO EFETIVADO</t>
  </si>
  <si>
    <t>17.2.18</t>
  </si>
  <si>
    <t>C3431</t>
  </si>
  <si>
    <t>CORTE SIMPLES E EXECUÇÃO DA SUPRESSÃO SEM PAVIMENTO</t>
  </si>
  <si>
    <t>17.2.19</t>
  </si>
  <si>
    <t>C2721</t>
  </si>
  <si>
    <t>DESOBSTRUÇÃO E LIMPEZA DE REDE ENTRE PV's DN ATE 200 C/VARETA</t>
  </si>
  <si>
    <t>17.2.20</t>
  </si>
  <si>
    <t>C4717</t>
  </si>
  <si>
    <t>RELIGAÇÃO SIMPLES DO RAMAL PREDIAL DE ÁGUA NO KIT CAVALETE COM USO DE MOTO</t>
  </si>
  <si>
    <t>17.2.21</t>
  </si>
  <si>
    <t>C4605</t>
  </si>
  <si>
    <t>RELIGAÇÃO DO RAMAL PREDIAL DE ÁGUA EM QUALQUER TIPO DE PAVIMENTO DO LOGRADOURO COM O FORNECIMENTO DE MATERIAL</t>
  </si>
  <si>
    <t>17.2.22</t>
  </si>
  <si>
    <t>C4606</t>
  </si>
  <si>
    <t>SUPRESSÃO DO RAMAL PREDIAL DE ÁGUA COM A REMOÇÃO DO HIDRÔMETRO EM LOGRADOURO SEM PAVIMENTO</t>
  </si>
  <si>
    <t>17.2.23</t>
  </si>
  <si>
    <t>C4607</t>
  </si>
  <si>
    <t>SUPRESSÃO DO RAMAL PREDIAL DE ÁGUA COM A REMOÇÃO DO HIDRÔMETRO EM LOGRADOURO COM PAVIMENTO DE PEDRA TOSCA OU PARALELO</t>
  </si>
  <si>
    <t>17.2.24</t>
  </si>
  <si>
    <t>C4608</t>
  </si>
  <si>
    <t>SUPRESSÃO DO RAMAL PREDIAL DE ÁGUA COM A REMOÇÃO DO HIDRÔMETRO EM LOGRADOURO COM PAVIMENTO EM ASFALTO</t>
  </si>
  <si>
    <t>17.2.25</t>
  </si>
  <si>
    <t>C4720</t>
  </si>
  <si>
    <t>SUPRESSÃO DO RAMAL PREDIAL DE ÁGUA COM USO DE CHIBAGUA E RETIRADA DE HIDRÔMETRO</t>
  </si>
  <si>
    <t>17.2.26</t>
  </si>
  <si>
    <t>C2979</t>
  </si>
  <si>
    <t>TRANSFERÊNCIA DE LIGAÇÃO EM REDE REMANEJADA</t>
  </si>
  <si>
    <t>17.2.27</t>
  </si>
  <si>
    <t>C2986</t>
  </si>
  <si>
    <t>VISITA AO LOCAL DA SUPRESSÃO (PAGAR SE HOUVER QUITAÇÃO APÓS VISITA)</t>
  </si>
  <si>
    <t>17.2.28</t>
  </si>
  <si>
    <t>C4616</t>
  </si>
  <si>
    <t>VISITA DE COBRANÇA COM ORDEM DE CORTE AOS CLIENTES INADIMPLENTES</t>
  </si>
  <si>
    <t>17.3</t>
  </si>
  <si>
    <t>RETIRADA DE VAZAMENTO EM REDE E LIGAÇÃO D'ÁGUA/OUTROS</t>
  </si>
  <si>
    <t>17.3.1</t>
  </si>
  <si>
    <t>C0810</t>
  </si>
  <si>
    <t>COLOCAÇÃO DE REGISTRO EM REDE EM OPERAÇÃO DN  50 a 100</t>
  </si>
  <si>
    <t>17.3.2</t>
  </si>
  <si>
    <t>C0811</t>
  </si>
  <si>
    <t>COLOCAÇÃO DE REGISTRO EM REDE EM OPERAÇÃO DN 150 a 200</t>
  </si>
  <si>
    <t>17.3.3</t>
  </si>
  <si>
    <t>C0812</t>
  </si>
  <si>
    <t>COLOCAÇÃO DE REGISTRO EM REDE EM OPERAÇÃO DN 250 a 300</t>
  </si>
  <si>
    <t>17.3.4</t>
  </si>
  <si>
    <t>C2719</t>
  </si>
  <si>
    <t>DESOBSTRUÇÃO DE REDE EM TUBO FoFo ATÉ 75mm COM VARETAS</t>
  </si>
  <si>
    <t>17.3.5</t>
  </si>
  <si>
    <t>C2715</t>
  </si>
  <si>
    <t>RETIRADA DE VAZAMENTO EM LIGAÇÃO, RUA COM PAVIMENTAÇÃO EM ASFALTO</t>
  </si>
  <si>
    <t>17.3.6</t>
  </si>
  <si>
    <t>C2738</t>
  </si>
  <si>
    <t>RETIRADA DE VAZAMENTO EM LIGAÇÃO, NA CALÇADA SEM PAVIMENTAÇÃO</t>
  </si>
  <si>
    <t>17.3.7</t>
  </si>
  <si>
    <t>C2739</t>
  </si>
  <si>
    <t>RETIRADA DE VAZAMENTO EM LIGAÇÃO, NA CALÇADA, QUALQUER TIPO DE PAVIMENTAÇÃO</t>
  </si>
  <si>
    <t>17.3.8</t>
  </si>
  <si>
    <t>C2740</t>
  </si>
  <si>
    <t>RETIRADA DE VAZAMENTO EM LIGAÇÃO, RUA COM PAVIMENTAÇÃO EM PEDRA TOSCA OU PARALELO</t>
  </si>
  <si>
    <t>17.3.9</t>
  </si>
  <si>
    <t>C2741</t>
  </si>
  <si>
    <t>RETIRADA DE VAZAMENTO EM LIGAÇÃO, RUA SEM PAVIMENTAÇÃO</t>
  </si>
  <si>
    <t>17.3.10</t>
  </si>
  <si>
    <t>C2742</t>
  </si>
  <si>
    <t>RETIRADA DE VAZAMENTO EM REDE DE CA/FoFo ATÉ DN 100mm, PAVIMENTAÇÃO EM ASFALTO</t>
  </si>
  <si>
    <t>17.3.11</t>
  </si>
  <si>
    <t>C2743</t>
  </si>
  <si>
    <t>RETIRADA DE VAZAMENTO EM REDE DE CA/FoFo ATÉ DN 100mm, PAVIMENTAÇÃO EM PEDRA TOSCA</t>
  </si>
  <si>
    <t>17.3.12</t>
  </si>
  <si>
    <t>C2744</t>
  </si>
  <si>
    <t>RETIRADA DE VAZAMENTO EM REDE DE CA/FoFo ATÉ DN 100mm, SEM PAVIMENTAÇÃO</t>
  </si>
  <si>
    <t>17.3.13</t>
  </si>
  <si>
    <t>C2745</t>
  </si>
  <si>
    <t>RETIRADA DE VAZAMENTO EM REDE DE CA/FoFo DN 150 À 250mm, PAVIMENTAÇÃO EM ASFALTO</t>
  </si>
  <si>
    <t>17.3.14</t>
  </si>
  <si>
    <t>C2746</t>
  </si>
  <si>
    <t>RETIRADA DE VAZAMENTO EM REDE DE CA/FoFo DN 150 À 250mm, PAVIMENTAÇÃO EM PEDRA TOSCA</t>
  </si>
  <si>
    <t>17.3.15</t>
  </si>
  <si>
    <t>C2747</t>
  </si>
  <si>
    <t>RETIRADA DE VAZAMENTO EM REDE DE CA/FoFo DN 150 À 250mm, S/ PAVIMENTAÇÃO</t>
  </si>
  <si>
    <t>17.3.16</t>
  </si>
  <si>
    <t>C2748</t>
  </si>
  <si>
    <t>RETIRADA DE VAZAMENTO EM REDE DE FoFo DN 300mm, PAVIMENTAÇÃO EM ASFALTO</t>
  </si>
  <si>
    <t>17.3.17</t>
  </si>
  <si>
    <t>C2749</t>
  </si>
  <si>
    <t>RETIRADA DE VAZAMENTO EM REDE DE FoFo DN 300mm, PAVIMENTAÇÃO EM PEDRA TOSCA</t>
  </si>
  <si>
    <t>17.3.18</t>
  </si>
  <si>
    <t>C2750</t>
  </si>
  <si>
    <t>RETIRADA DE VAZAMENTO EM REDE DE FoFo DN 300mm, S/ PAVIMENTAÇÃO</t>
  </si>
  <si>
    <t>17.3.19</t>
  </si>
  <si>
    <t>C2751</t>
  </si>
  <si>
    <t xml:space="preserve"> RETIRADA DE VAZAMENTO EM REDE DE PVC ATÉ DN 100mm, PAVIMENTAÇÃO EM ASFALTO</t>
  </si>
  <si>
    <t>17.3.20</t>
  </si>
  <si>
    <t>C2752</t>
  </si>
  <si>
    <t>RETIRADA DE VAZAMENTO EM REDE DE PVC ATÉ DN 100mm, PAVIMENTAÇÃO EM PEDRA TOSCA</t>
  </si>
  <si>
    <t>17.3.21</t>
  </si>
  <si>
    <t>C2753</t>
  </si>
  <si>
    <t>RETIRADA DE VAZAMENTO EM REDE DE PVC ATÉ DN 100mm, S/PAVIMENTAÇÃO</t>
  </si>
  <si>
    <t>17.3.22</t>
  </si>
  <si>
    <t>C2754</t>
  </si>
  <si>
    <t>RETIRADA DE VAZAMENTO EM REDE DE PVC/DEFoFo DN 150 À 250mm</t>
  </si>
  <si>
    <t>17.3.23</t>
  </si>
  <si>
    <t>C2755</t>
  </si>
  <si>
    <t>RETIRADA DE VAZAMENTO EM REDE DE PVC/DEFoFo DN 150 À 250mm, PAVIMENTAÇÃO EM PEDRA TOSCA</t>
  </si>
  <si>
    <t>17.3.24</t>
  </si>
  <si>
    <t>C2756</t>
  </si>
  <si>
    <t>RETIRADA DE VAZAMENTO EM REDE DE PVC/DEFoFo DN 150 À 250mm, S/ PAVIMENTAÇÃO</t>
  </si>
  <si>
    <t>17.3.25</t>
  </si>
  <si>
    <t>C2890</t>
  </si>
  <si>
    <t>RETIRADA DE VAZAMENTO NO CAVALETE</t>
  </si>
  <si>
    <t>17.4</t>
  </si>
  <si>
    <t>INJETAMENTO EM TUBULAÇÃO</t>
  </si>
  <si>
    <t>17.4.1</t>
  </si>
  <si>
    <t>C2762</t>
  </si>
  <si>
    <t>INJETAMENTO EM TUBO EXISTENTE PVC ATE 100mm INCL. DESLOCAMENTO</t>
  </si>
  <si>
    <t>17.4.2</t>
  </si>
  <si>
    <t>C2761</t>
  </si>
  <si>
    <t>INJETAMENTO EM TUBO EXISTENTE PVC 100&lt;DN&lt;=200mm INCL. DESLOCAMENTO</t>
  </si>
  <si>
    <t>17.4.3</t>
  </si>
  <si>
    <t>C2760</t>
  </si>
  <si>
    <t>INJETAMENTO EM TUBO EXISTENTE FoFo ATE DN 200mm INCL. DESLOCAMENTO</t>
  </si>
  <si>
    <t>17.4.4</t>
  </si>
  <si>
    <t>C2757</t>
  </si>
  <si>
    <t>INJETAMENTO EM TUBO EXISTENTE DE PVC DN&gt;200mm INCL. DESLOCAMENTO</t>
  </si>
  <si>
    <t>17.4.5</t>
  </si>
  <si>
    <t>C2758</t>
  </si>
  <si>
    <t>INJETAMENTO EM TUBO EXISTENTE FoFo 200&lt;DN&lt;=300mm INCL. DESLOCAMETO</t>
  </si>
  <si>
    <t>17.4.6</t>
  </si>
  <si>
    <t>C2759</t>
  </si>
  <si>
    <t>INJETAMENTO EM TUBO EXISTENTE FoFo 300&lt;DN&lt;=500mm INCL. DESLOCAMENTO</t>
  </si>
  <si>
    <t>17.4.7</t>
  </si>
  <si>
    <t>C4596</t>
  </si>
  <si>
    <t>INJETAMENTO EM TUBO EXISTENTE FoFo 500&lt;DN&lt;=800 INCL. DESLOCAMENTO</t>
  </si>
  <si>
    <t>17.4.8</t>
  </si>
  <si>
    <t>C4597</t>
  </si>
  <si>
    <t>INJETAMENTO EM TUBO EXISTENTE FoFo 800&lt;DN&lt;=1000 INCL. DESLOCAMENTO</t>
  </si>
  <si>
    <t>17.5</t>
  </si>
  <si>
    <t>MANUTENÇÃO EM REDE DE ESGOTO</t>
  </si>
  <si>
    <t>17.5.1</t>
  </si>
  <si>
    <t>C0231</t>
  </si>
  <si>
    <t>ASSENTAMENTO DE TAMPÃO FoFo P/ POÇO DE VISITA</t>
  </si>
  <si>
    <t>17.5.2</t>
  </si>
  <si>
    <t>C0514</t>
  </si>
  <si>
    <t>BY-PASS EM REDE DE ESGOTO</t>
  </si>
  <si>
    <t>17.5.3</t>
  </si>
  <si>
    <t>C4074</t>
  </si>
  <si>
    <t>CHUMBAMENTO DE RAMAL INTRA-DOMICILIAR DN 100 NA CAIXA DE INSPEÇÃO</t>
  </si>
  <si>
    <t>17.5.4</t>
  </si>
  <si>
    <t>C0795</t>
  </si>
  <si>
    <t>CHUMBAMENTO TUBULAÇÃO NO POÇO VISITA (BLOCO DE CONCRETO)</t>
  </si>
  <si>
    <t>17.5.5</t>
  </si>
  <si>
    <t>C0813</t>
  </si>
  <si>
    <t>COLOCAÇÃO DE TAMPA EM CAIXA DE INSPEÇÃO</t>
  </si>
  <si>
    <t>17.5.6</t>
  </si>
  <si>
    <t>C0814</t>
  </si>
  <si>
    <t>COLOCAÇÃO E CHUMBAMENTO LAJE EXCÊNTRICA, CHAMINÉ E TAMPÃO EM PV</t>
  </si>
  <si>
    <t>17.5.7</t>
  </si>
  <si>
    <t>C0815</t>
  </si>
  <si>
    <t>COLOCAÇÃO E CHUMBAMENTO LAJE EXCENTRICA E TAMPÃO EM PV</t>
  </si>
  <si>
    <t>17.5.8</t>
  </si>
  <si>
    <t>C0816</t>
  </si>
  <si>
    <t>COLOCAÇÃO TUBO CONCRETO PB D= 600 EM PV C/REJUNT./TRANSPORTE</t>
  </si>
  <si>
    <t>17.5.9</t>
  </si>
  <si>
    <t>C0817</t>
  </si>
  <si>
    <t>COLOCAÇÃO TUBO CONCRETO PB D=1000 EM PV C/REJUNT./TRANSPORTE</t>
  </si>
  <si>
    <t>17.5.10</t>
  </si>
  <si>
    <t>17.5.11</t>
  </si>
  <si>
    <t>C2720</t>
  </si>
  <si>
    <t>DESOBSTRUÇÃO E LIMPEZA DE REDE ENTRE PV's DN 200,01 a 400 C/VARETA</t>
  </si>
  <si>
    <t>17.5.12</t>
  </si>
  <si>
    <t>C2988</t>
  </si>
  <si>
    <t>DESOBSTRUÇÃO E LIMPEZA DE REDE ESGOTO ENTRE PV's (INCLUSIVE)</t>
  </si>
  <si>
    <t>17.5.13</t>
  </si>
  <si>
    <t>C2722</t>
  </si>
  <si>
    <t>DESOBSTRUÇÃO EM LIGAÇÃO DE ESGOTO DN 100 C/LIMPEZA DA CAIXA</t>
  </si>
  <si>
    <t>17.5.14</t>
  </si>
  <si>
    <t>C2723</t>
  </si>
  <si>
    <t>DESOBSTRUÇÃO EM LIGAÇÃO DE ESGOTO DN&gt;100 C/LIMPEZA DA CAIXA</t>
  </si>
  <si>
    <t>17.5.15</t>
  </si>
  <si>
    <t>C2725</t>
  </si>
  <si>
    <t>DESOBSTRUÇÃO EM REDE ENTRE PV's DN ATE 200mm, C/EQUIP.A JATO</t>
  </si>
  <si>
    <t>17.5.16</t>
  </si>
  <si>
    <t>C2724</t>
  </si>
  <si>
    <t>DESOBSTRUÇÃO EM REDE ENTRE PV's DN 200,01 a 400mm, C/EQUIP. A JATO</t>
  </si>
  <si>
    <t>17.5.17</t>
  </si>
  <si>
    <t>C2817</t>
  </si>
  <si>
    <t>EXECUÇÃO DE CALHA EM CONCRETO NO POÇO DE VISITA</t>
  </si>
  <si>
    <t>17.5.18</t>
  </si>
  <si>
    <t>C4212</t>
  </si>
  <si>
    <t>LIMPEZA DE CAIXAS DE INSPEÇÃO</t>
  </si>
  <si>
    <t>17.5.19</t>
  </si>
  <si>
    <t>C2866</t>
  </si>
  <si>
    <t>LIMPEZA DE PV PROF. ATÉ 2.00m C/EQUIPAMENTO A VÁCUO</t>
  </si>
  <si>
    <t>17.5.20</t>
  </si>
  <si>
    <t>C2871</t>
  </si>
  <si>
    <t>LIMPEZA DE PV PROF. 2,01 a 3,00m C/EQUIPAMENTO A VACUO</t>
  </si>
  <si>
    <t>17.5.21</t>
  </si>
  <si>
    <t>C2867</t>
  </si>
  <si>
    <t>LIMPEZA DE PV PROF. MAIOR QUE 3.00m C/EQUIPAMENTO A VÁCUO</t>
  </si>
  <si>
    <t>17.5.22</t>
  </si>
  <si>
    <t>C2868</t>
  </si>
  <si>
    <t>LIMPEZA DE PV's PROF. ATE 2,00m, MANUAL</t>
  </si>
  <si>
    <t>17.5.23</t>
  </si>
  <si>
    <t>C2869</t>
  </si>
  <si>
    <t>LIMPEZA DE PV's PROF. ENTRE 2.00  A  3.00m, MANUAL</t>
  </si>
  <si>
    <t>17.5.24</t>
  </si>
  <si>
    <t>C2870</t>
  </si>
  <si>
    <t>LIMPEZA DE PV's PROF. MAIOR QUE 3.00m, MANUAL</t>
  </si>
  <si>
    <t>17.5.25</t>
  </si>
  <si>
    <t>C2888</t>
  </si>
  <si>
    <t>NIVELAMENTO DE TAMPÃO DO TIL/TERMINAL DE LIMPEZA</t>
  </si>
  <si>
    <t>17.5.26</t>
  </si>
  <si>
    <t>C2889</t>
  </si>
  <si>
    <t>NIVELAMENTO DE TAMPÃO EM POÇO DE VISITA</t>
  </si>
  <si>
    <t>17.5.27</t>
  </si>
  <si>
    <t>C2934</t>
  </si>
  <si>
    <t>RECUPERAÇÃO DE CAIXA DE INSPEÇÃO</t>
  </si>
  <si>
    <t>17.5.28</t>
  </si>
  <si>
    <t>C2943</t>
  </si>
  <si>
    <t>RETIRADA DE POÇO DE VISITA</t>
  </si>
  <si>
    <t>17.5.29</t>
  </si>
  <si>
    <t>C2951</t>
  </si>
  <si>
    <t>SONDAGEM E INSPEÇÃO EM POÇO DE VISITA</t>
  </si>
  <si>
    <t>17.5.30</t>
  </si>
  <si>
    <t>C2977</t>
  </si>
  <si>
    <t>TAMPONAMENTO PROVISÓRIO DE POÇO DE VISITA</t>
  </si>
  <si>
    <t>17.6</t>
  </si>
  <si>
    <t>RECUPERAÇÃO DE TUBULAÇÃO</t>
  </si>
  <si>
    <t>17.6.1</t>
  </si>
  <si>
    <t>C2935</t>
  </si>
  <si>
    <t>RECUPERAÇÃO TUBULAÇÃO FoFo DN 250mm (CORTE E DESBASTE PONTA)</t>
  </si>
  <si>
    <t>17.7</t>
  </si>
  <si>
    <t>SERVIÇO COMERCIAL</t>
  </si>
  <si>
    <t>17.7.1</t>
  </si>
  <si>
    <t>C4199</t>
  </si>
  <si>
    <t>COLOCAÇÃO DE APARELHO ELIMINADOR DE AR</t>
  </si>
  <si>
    <t>17.7.2</t>
  </si>
  <si>
    <t>C4200</t>
  </si>
  <si>
    <t>COLOCAÇÃO DE VENTOSA EM REDE EM OPERAÇÃO DN 150 A 200</t>
  </si>
  <si>
    <t>17.7.3</t>
  </si>
  <si>
    <t>C2766</t>
  </si>
  <si>
    <t>ENSAIO DE HIDRÔMETRO</t>
  </si>
  <si>
    <t>BAN</t>
  </si>
  <si>
    <t>17.7.4</t>
  </si>
  <si>
    <t>C4207</t>
  </si>
  <si>
    <t>INSTALAÇÃO DE MACROMEDIDOR TIPO WALTMANN PARA DIÂMETROS ATÉ 300mm</t>
  </si>
  <si>
    <t>17.7.5</t>
  </si>
  <si>
    <t>C4206</t>
  </si>
  <si>
    <t>INSTALAÇÃO DE MACROMEDIDOR TIPO WALTMANN PARA DIÂMETROS ENTRE 350mm E 600mm</t>
  </si>
  <si>
    <t>17.7.6</t>
  </si>
  <si>
    <t>C2859</t>
  </si>
  <si>
    <t>LANÇAMENTO DE ESGOTO NO INTERCEPTOR</t>
  </si>
  <si>
    <t>17.7.7</t>
  </si>
  <si>
    <t>C2880</t>
  </si>
  <si>
    <t>MEDIÇÃO DE PRESSÃO E VAZÃO</t>
  </si>
  <si>
    <t>17.7.8</t>
  </si>
  <si>
    <t>C4213</t>
  </si>
  <si>
    <t>MONTAGEM DE TUBOS, CONEXÕES E PEÇAS ESPECIAIS, SUBST. REGISTRO P/ TOMADA D'ÁGUA</t>
  </si>
  <si>
    <t>17.7.9</t>
  </si>
  <si>
    <t>C2961</t>
  </si>
  <si>
    <t>SUBSTITUIÇÃO DE REGISTRO COM VOLANTE 3/4" (C/ MATERIAL)</t>
  </si>
  <si>
    <t>17.7.10</t>
  </si>
  <si>
    <t>C2959</t>
  </si>
  <si>
    <t>SUBSTITUIÇÃO DE REGISTRO COM VOLANTE 1" (C/ MATERIAL)</t>
  </si>
  <si>
    <t>17.7.11</t>
  </si>
  <si>
    <t>C2960</t>
  </si>
  <si>
    <t>SUBSTITUIÇÃO DE REGISTRO COM VOLANTE 2" (C/ MATERIAL)</t>
  </si>
  <si>
    <t>17.7.12</t>
  </si>
  <si>
    <t>C2962</t>
  </si>
  <si>
    <t>SUBSTITUIÇÃO DE REGISTRO DE PVC C/BORBOLETA 3/4"(C/MATERIAL)</t>
  </si>
  <si>
    <t>18</t>
  </si>
  <si>
    <t>INST. ELÉTRICAS, TELEFONIA, LÓGICA, SOM E SISTEMAS DE CONTROLE</t>
  </si>
  <si>
    <t>18.1</t>
  </si>
  <si>
    <t>ELETRODUTOS DE PVC E CONEXÕES</t>
  </si>
  <si>
    <t>18.1.1</t>
  </si>
  <si>
    <t>C1019</t>
  </si>
  <si>
    <t>CURVA P/ELETRODUTO PVC ROSC. D= 20mm (1/2")</t>
  </si>
  <si>
    <t>18.1.2</t>
  </si>
  <si>
    <t>C1020</t>
  </si>
  <si>
    <t>CURVA P/ELETRODUTO PVC ROSC. D= 25mm (3/4")</t>
  </si>
  <si>
    <t>18.1.3</t>
  </si>
  <si>
    <t>C1021</t>
  </si>
  <si>
    <t>CURVA P/ELETRODUTO PVC ROSC. D= 32mm (1")</t>
  </si>
  <si>
    <t>18.1.4</t>
  </si>
  <si>
    <t>C1022</t>
  </si>
  <si>
    <t>CURVA P/ELETRODUTO PVC ROSC. D= 40mm (1 1/4")</t>
  </si>
  <si>
    <t>18.1.5</t>
  </si>
  <si>
    <t>C1023</t>
  </si>
  <si>
    <t>CURVA P/ELETRODUTO PVC ROSC. D= 50mm (1 1/2")</t>
  </si>
  <si>
    <t>18.1.6</t>
  </si>
  <si>
    <t>C1024</t>
  </si>
  <si>
    <t>CURVA P/ELETRODUTO PVC ROSC. D= 60mm (2")</t>
  </si>
  <si>
    <t>18.1.7</t>
  </si>
  <si>
    <t>C1025</t>
  </si>
  <si>
    <t>CURVA P/ELETRODUTO PVC ROSC. D= 75mm (2 1/2")</t>
  </si>
  <si>
    <t>18.1.8</t>
  </si>
  <si>
    <t>C1026</t>
  </si>
  <si>
    <t>CURVA P/ELETRODUTO PVC ROSC. D= 85mm (3")</t>
  </si>
  <si>
    <t>18.1.9</t>
  </si>
  <si>
    <t>C1027</t>
  </si>
  <si>
    <t>CURVA P/ELETRODUTO PVC ROSC. D=110mm (4")</t>
  </si>
  <si>
    <t>18.1.10</t>
  </si>
  <si>
    <t>C1028</t>
  </si>
  <si>
    <t>CURVA VERTICAL 90 GRAUS PARA INTERLIGAÇÃO</t>
  </si>
  <si>
    <t>18.1.11</t>
  </si>
  <si>
    <t>C1204</t>
  </si>
  <si>
    <t>ELETRODUTO CONDULETE DE PVC DE 1/2"</t>
  </si>
  <si>
    <t>18.1.12</t>
  </si>
  <si>
    <t>C1205</t>
  </si>
  <si>
    <t>ELETRODUTO CONDULETE DE PVC DE 3/4"</t>
  </si>
  <si>
    <t>18.1.13</t>
  </si>
  <si>
    <t>C1203</t>
  </si>
  <si>
    <t>ELETRODUTO CONDULETE DE PVC DE 1"</t>
  </si>
  <si>
    <t>18.1.14</t>
  </si>
  <si>
    <t>C1185</t>
  </si>
  <si>
    <t>ELETRODUTO PVC ROSC. D= 20mm (1/2")</t>
  </si>
  <si>
    <t>18.1.15</t>
  </si>
  <si>
    <t>C1186</t>
  </si>
  <si>
    <t>ELETRODUTO PVC ROSC. D= 25mm (3/4")</t>
  </si>
  <si>
    <t>18.1.16</t>
  </si>
  <si>
    <t>C1187</t>
  </si>
  <si>
    <t>ELETRODUTO PVC ROSC. D= 32mm (1")</t>
  </si>
  <si>
    <t>18.1.17</t>
  </si>
  <si>
    <t>C1188</t>
  </si>
  <si>
    <t>ELETRODUTO PVC ROSC. D= 40mm (1 1/4")</t>
  </si>
  <si>
    <t>18.1.18</t>
  </si>
  <si>
    <t>C1189</t>
  </si>
  <si>
    <t>ELETRODUTO PVC ROSC. D= 50mm (1 1/2")</t>
  </si>
  <si>
    <t>18.1.19</t>
  </si>
  <si>
    <t>C1190</t>
  </si>
  <si>
    <t>ELETRODUTO PVC ROSC. D= 60mm (2")</t>
  </si>
  <si>
    <t>18.1.20</t>
  </si>
  <si>
    <t>C1191</t>
  </si>
  <si>
    <t>ELETRODUTO PVC ROSC. D= 75mm (2 1/2")</t>
  </si>
  <si>
    <t>18.1.21</t>
  </si>
  <si>
    <t>C1192</t>
  </si>
  <si>
    <t>ELETRODUTO PVC ROSC. D= 85mm (3")</t>
  </si>
  <si>
    <t>18.1.22</t>
  </si>
  <si>
    <t>C1193</t>
  </si>
  <si>
    <t>ELETRODUTO PVC ROSC. D=110mm (4")</t>
  </si>
  <si>
    <t>18.1.23</t>
  </si>
  <si>
    <t>C1195</t>
  </si>
  <si>
    <t>ELETRODUTO PVC ROSC.INCL.CONEXÕES D= 20mm (1/2")</t>
  </si>
  <si>
    <t>18.1.24</t>
  </si>
  <si>
    <t>C1196</t>
  </si>
  <si>
    <t>ELETRODUTO PVC ROSC.INCL.CONEXÕES D= 25mm (3/4")</t>
  </si>
  <si>
    <t>18.1.25</t>
  </si>
  <si>
    <t>C1197</t>
  </si>
  <si>
    <t>ELETRODUTO PVC ROSC.INCL.CONEXÕES D= 32mm (1")</t>
  </si>
  <si>
    <t>18.1.26</t>
  </si>
  <si>
    <t>C1198</t>
  </si>
  <si>
    <t>ELETRODUTO PVC ROSC.INCL.CONEXÕES D= 40mm (1 1/4")</t>
  </si>
  <si>
    <t>18.1.27</t>
  </si>
  <si>
    <t>C1199</t>
  </si>
  <si>
    <t>ELETRODUTO PVC ROSC.INCL.CONEXÕES D= 50mm (1 1/2")</t>
  </si>
  <si>
    <t>18.1.28</t>
  </si>
  <si>
    <t>C1194</t>
  </si>
  <si>
    <t>ELETRODUTO PVC ROSC.INCL.CONEXOES D= 60mm (2")</t>
  </si>
  <si>
    <t>18.1.29</t>
  </si>
  <si>
    <t>C1200</t>
  </si>
  <si>
    <t>ELETRODUTO PVC ROSC.INCL.CONEXÕES D= 75mm (2 1/2")</t>
  </si>
  <si>
    <t>18.1.30</t>
  </si>
  <si>
    <t>C1202</t>
  </si>
  <si>
    <t>ELETRODUTO PVC ROSC.INCL.CONEXÕES D=85MM (3")</t>
  </si>
  <si>
    <t>18.1.31</t>
  </si>
  <si>
    <t>C1201</t>
  </si>
  <si>
    <t>ELETRODUTO PVC ROSC.INCL.CONEXÕES D=110mm (4")</t>
  </si>
  <si>
    <t>18.1.32</t>
  </si>
  <si>
    <t>C1184</t>
  </si>
  <si>
    <t>ELETRODUTO FLEXÍVEL, TIPO GARGANTA</t>
  </si>
  <si>
    <t>18.1.33</t>
  </si>
  <si>
    <t>C1708</t>
  </si>
  <si>
    <t>LUVA P/ELETRODUTO PVC ROSC. D= 20mm (1/2")</t>
  </si>
  <si>
    <t>18.1.34</t>
  </si>
  <si>
    <t>C1709</t>
  </si>
  <si>
    <t>LUVA P/ELETRODUTO PVC ROSC. D= 25mm (3/4")</t>
  </si>
  <si>
    <t>18.1.35</t>
  </si>
  <si>
    <t>C1710</t>
  </si>
  <si>
    <t>LUVA P/ELETRODUTO PVC ROSC. D= 32mm (1")</t>
  </si>
  <si>
    <t>18.1.36</t>
  </si>
  <si>
    <t>C1711</t>
  </si>
  <si>
    <t>LUVA P/ELETRODUTO PVC ROSC. D= 40mm (1 1/4")</t>
  </si>
  <si>
    <t>18.1.37</t>
  </si>
  <si>
    <t>C1712</t>
  </si>
  <si>
    <t>LUVA P/ELETRODUTO PVC ROSC. D= 50mm (1 1/2")</t>
  </si>
  <si>
    <t>18.1.38</t>
  </si>
  <si>
    <t>C1713</t>
  </si>
  <si>
    <t>LUVA P/ELETRODUTO PVC ROSC. D= 60mm (2")</t>
  </si>
  <si>
    <t>18.1.39</t>
  </si>
  <si>
    <t>C1714</t>
  </si>
  <si>
    <t>LUVA P/ELETRODUTO PVC ROSC. D= 75mm (2 1/2")</t>
  </si>
  <si>
    <t>18.1.40</t>
  </si>
  <si>
    <t>C1715</t>
  </si>
  <si>
    <t>LUVA P/ELETRODUTO PVC ROSC. D= 85mm (3")</t>
  </si>
  <si>
    <t>18.1.41</t>
  </si>
  <si>
    <t>C1716</t>
  </si>
  <si>
    <t>LUVA P/ELETRODUTO PVC ROSC. D=110mm (4")</t>
  </si>
  <si>
    <t>18.1.42</t>
  </si>
  <si>
    <t>C3566</t>
  </si>
  <si>
    <t>MUTIRÃO MISTO - CURVA P/ELETRODUTO PVC ROSC. D=25mm (3/4")</t>
  </si>
  <si>
    <t>18.1.43</t>
  </si>
  <si>
    <t>C3568</t>
  </si>
  <si>
    <t>MUTIRÃO MISTO - ELETRODUTO TIPO CONDULETE DE PVC DE 1/2"</t>
  </si>
  <si>
    <t>18.1.44</t>
  </si>
  <si>
    <t>C3569</t>
  </si>
  <si>
    <t>MUTIRÃO MISTO - ELETRODUTO DE PVC ROSC. D=25mm (3/4)"</t>
  </si>
  <si>
    <t>18.1.45</t>
  </si>
  <si>
    <t>C3574</t>
  </si>
  <si>
    <t>MUTIRÃO MISTO - LUVA P/ELETRODUTO PVC ROSC. D=25mm(3/4")</t>
  </si>
  <si>
    <t>18.2</t>
  </si>
  <si>
    <t>ELETRODUTOS DE ALUMÍNIO</t>
  </si>
  <si>
    <t>18.2.1</t>
  </si>
  <si>
    <t>C1179</t>
  </si>
  <si>
    <t>ELETRODUTO DE ALUMÍNIO, INCLUSIVE CONEXÕES DE  3/4"</t>
  </si>
  <si>
    <t>18.2.2</t>
  </si>
  <si>
    <t>C1181</t>
  </si>
  <si>
    <t>ELETRODUTO DE ALUMÍNIO, INCLUSIVE CONEXÕES DE 1"</t>
  </si>
  <si>
    <t>18.2.3</t>
  </si>
  <si>
    <t>C1178</t>
  </si>
  <si>
    <t>ELETRODUTO DE ALUMÍNIO, INCLUSIVE CONEXÕES DE  1 1/4"</t>
  </si>
  <si>
    <t>18.2.4</t>
  </si>
  <si>
    <t>C1180</t>
  </si>
  <si>
    <t>ELETRODUTO DE ALUMÍNIO, INCLUSIVE CONEXÕES DE 1 1/2"</t>
  </si>
  <si>
    <t>18.2.5</t>
  </si>
  <si>
    <t>C1183</t>
  </si>
  <si>
    <t>ELETRODUTO DE ALUMÍNIO, INCLUSIVE CONEXÕES DE 2"</t>
  </si>
  <si>
    <t>18.2.6</t>
  </si>
  <si>
    <t>C1182</t>
  </si>
  <si>
    <t>ELETRODUTO DE ALUMÍNIO, INCLUSIVE CONEXÕES DE 2 1/2"</t>
  </si>
  <si>
    <t>18.2.7</t>
  </si>
  <si>
    <t>C4536</t>
  </si>
  <si>
    <t>ELETRODUTO DE ALUMÍNIO, INCLUSIVE CONEXÕES DE 3"</t>
  </si>
  <si>
    <t>18.3</t>
  </si>
  <si>
    <t>DUTOS E ACESSÓRIOS</t>
  </si>
  <si>
    <t>18.3.1</t>
  </si>
  <si>
    <t>C1162</t>
  </si>
  <si>
    <t>DUTO PERFURADO - PERFILADOS CHAPA DE AÇO (15X35)mm</t>
  </si>
  <si>
    <t>18.3.2</t>
  </si>
  <si>
    <t>C1153</t>
  </si>
  <si>
    <t>DUTO PERFURADO -  PERFILADOS CHAPA DE AÇO (19X38)mm</t>
  </si>
  <si>
    <t>18.3.3</t>
  </si>
  <si>
    <t>C1163</t>
  </si>
  <si>
    <t>DUTO PERFURADO - PERFILADOS CHAPA DE AÇO (25X25)mm</t>
  </si>
  <si>
    <t>18.3.4</t>
  </si>
  <si>
    <t>C1164</t>
  </si>
  <si>
    <t>DUTO PERFURADO - PERFILADOS CHAPA DE AÇO (35X35)mm</t>
  </si>
  <si>
    <t>18.3.5</t>
  </si>
  <si>
    <t>C1165</t>
  </si>
  <si>
    <t>DUTO PERFURADO - PERFILADOS CHAPA DE AÇO (38X38)mm</t>
  </si>
  <si>
    <t>18.3.6</t>
  </si>
  <si>
    <t>C1156</t>
  </si>
  <si>
    <t>DUTO PERFURADO - ELETROCALHA CHAPA DE AÇO (25X20)mm</t>
  </si>
  <si>
    <t>18.3.7</t>
  </si>
  <si>
    <t>C1157</t>
  </si>
  <si>
    <t>DUTO PERFURADO - ELETROCALHA CHAPA DE AÇO (25X75)mm</t>
  </si>
  <si>
    <t>18.3.8</t>
  </si>
  <si>
    <t>C1158</t>
  </si>
  <si>
    <t>DUTO PERFURADO - ELETROCALHA CHAPA DE AÇO (50X50)mm</t>
  </si>
  <si>
    <t>18.3.9</t>
  </si>
  <si>
    <t>C1161</t>
  </si>
  <si>
    <t>DUTO PERFURADO - ELETROCALHA DE CHAPA DE AÇO (50X75)mm</t>
  </si>
  <si>
    <t>18.3.10</t>
  </si>
  <si>
    <t>C1160</t>
  </si>
  <si>
    <t>DUTO PERFURADO - ELETROCALHA DE CHAPA DE AÇO (50X100)mm</t>
  </si>
  <si>
    <t>18.3.11</t>
  </si>
  <si>
    <t>C1159</t>
  </si>
  <si>
    <t>DUTO PERFURADO - ELETROCALHA CHAPA DE AÇO (75X75)mm</t>
  </si>
  <si>
    <t>18.3.12</t>
  </si>
  <si>
    <t>C1155</t>
  </si>
  <si>
    <t>DUTO PERFURADO - ELETROCALHA CHAPA DE AÇO (100X100)mm</t>
  </si>
  <si>
    <t>18.3.13</t>
  </si>
  <si>
    <t>C1154</t>
  </si>
  <si>
    <t>DUTO PERFURADO - ELETROCALHA CHAPA DE AÇO (100 X 200)mm</t>
  </si>
  <si>
    <t>18.3.14</t>
  </si>
  <si>
    <t>C4535</t>
  </si>
  <si>
    <t>DUTO PERFURADO - ELETROCALHA CHAPA DE AÇO (100X300)mm</t>
  </si>
  <si>
    <t>18.3.15</t>
  </si>
  <si>
    <t>C3617</t>
  </si>
  <si>
    <t>DUTOS FLEXÍVEIS EM PEAD (POLIETILENO DE ALTA DENSIDADE) - D=1 1/4", INCLUSIVE CONEXÕES</t>
  </si>
  <si>
    <t>18.3.16</t>
  </si>
  <si>
    <t>C3618</t>
  </si>
  <si>
    <t>DUTOS FLEXÍVEIS EM PEAD (POLIETILENO DE ALTA DENSIDADE) - D=1 1/2", INCLUSIVE CONEXÕES</t>
  </si>
  <si>
    <t>18.3.17</t>
  </si>
  <si>
    <t>C3619</t>
  </si>
  <si>
    <t>DUTOS FLEXÍVEIS EM PEAD (POLIETILENO DE ALTA DENSIDADE) - D=2", INCLUSIVE CONEXÕES</t>
  </si>
  <si>
    <t>18.3.18</t>
  </si>
  <si>
    <t>C3620</t>
  </si>
  <si>
    <t>DUTOS FLEXÍVEIS EM PEAD (POLIETILENO DE ALTA DENSIDADE) - D=3", INCLUSIVE CONEXÕES</t>
  </si>
  <si>
    <t>18.3.19</t>
  </si>
  <si>
    <t>C3621</t>
  </si>
  <si>
    <t>DUTOS FLEXÍVEIS EM PEAD (POLIETILENO DE ALTA DENSIDADE) - D=4", INCLUSIVE CONEXÕES</t>
  </si>
  <si>
    <t>18.3.20</t>
  </si>
  <si>
    <t>C3623</t>
  </si>
  <si>
    <t>DUTOS FLEXÍVEIS EM PEAD (POLIETILENO DE ALTA DENSIDADE) - D=5", INCLUSIVE CONEXÕES</t>
  </si>
  <si>
    <t>18.3.21</t>
  </si>
  <si>
    <t>C3624</t>
  </si>
  <si>
    <t>DUTOS FLEXÍVEIS EM PEAD (POLIETILENO DE ALTA DENSIDADE) - D=6", INCLUSIVE CONEXÕES</t>
  </si>
  <si>
    <t>18.3.22</t>
  </si>
  <si>
    <t>C2301</t>
  </si>
  <si>
    <t>TAMPA NORMAL P/DUTO PERFURADO, ATE (100X100)mm</t>
  </si>
  <si>
    <t>18.3.23</t>
  </si>
  <si>
    <t>C2300</t>
  </si>
  <si>
    <t>TAMPA NORMAL P/ DUTO PERFURADO, ATE (100 X200)mm</t>
  </si>
  <si>
    <t>18.3.24</t>
  </si>
  <si>
    <t>C4537</t>
  </si>
  <si>
    <t>TAMPA NORMAL P/ DUTO PERFURADO, ATÉ (100 x 300) mm</t>
  </si>
  <si>
    <t>18.4</t>
  </si>
  <si>
    <t>CANALETAS</t>
  </si>
  <si>
    <t>18.4.1</t>
  </si>
  <si>
    <t>C0672</t>
  </si>
  <si>
    <t>CANALETA PLÁSTICA (20 X 10)MM, SISTEMA "X"</t>
  </si>
  <si>
    <t>18.4.2</t>
  </si>
  <si>
    <t>C0673</t>
  </si>
  <si>
    <t>CANALETA PLÁSTICA (50 X 20)MM, SISTEMA "X"</t>
  </si>
  <si>
    <t>18.4.3</t>
  </si>
  <si>
    <t>C0671</t>
  </si>
  <si>
    <t>CANALETA PLÁSTICA (110 X 20)MM, SISTEMA "X"</t>
  </si>
  <si>
    <t>18.4.4</t>
  </si>
  <si>
    <t>C3515</t>
  </si>
  <si>
    <t>CANALETA EVOLUTIVA SISTEMA DLP 60MM X 50MM COM DIVISÓRIA INTERNA</t>
  </si>
  <si>
    <t>18.4.5</t>
  </si>
  <si>
    <t>C4026</t>
  </si>
  <si>
    <t>CANALETA DE CONCRETO 20cm x 20cm C/ TAMPA EM CHAPA DE ALUMÍNIO CORRUGADO</t>
  </si>
  <si>
    <t>18.4.6</t>
  </si>
  <si>
    <t>C3516</t>
  </si>
  <si>
    <t>COTOVELO 90 VARIAVEL SISTEMA DLP PARA CANALETA 60MM X 50MM COM DIVISÓRIA INTERNA</t>
  </si>
  <si>
    <t>18.4.7</t>
  </si>
  <si>
    <t>C3517</t>
  </si>
  <si>
    <t>COTOVELO INTERNO SISTEMA DLP PARA CANALETA 60MM X 50MM COM DIVISÓRIA INTERNA</t>
  </si>
  <si>
    <t>18.4.8</t>
  </si>
  <si>
    <t>C3518</t>
  </si>
  <si>
    <t>DERIVAÇÃO EM PVC SISTEMA DLP 60MM X 50MM</t>
  </si>
  <si>
    <t>18.4.9</t>
  </si>
  <si>
    <t>C3520</t>
  </si>
  <si>
    <t>GRAMPO DE SUSTENTAÇÃO DOS CABOS PARA CANALETA EM PVC SISTEMA DLP 60MM X 50MM</t>
  </si>
  <si>
    <t>18.4.10</t>
  </si>
  <si>
    <t>C1478</t>
  </si>
  <si>
    <t>INSTALAÇÃO INTEGRADA DE CANALETA NO PISO (25X30)MM</t>
  </si>
  <si>
    <t>18.4.11</t>
  </si>
  <si>
    <t>C3519</t>
  </si>
  <si>
    <t>LUVA PARA CANALETA SISTEMA DLP 60MM X 50MM</t>
  </si>
  <si>
    <t>18.5</t>
  </si>
  <si>
    <t>CONEXÕES METÁLICAS</t>
  </si>
  <si>
    <t>18.5.1</t>
  </si>
  <si>
    <t>C0478</t>
  </si>
  <si>
    <t>BUCHA E ARRUELA DE AÇO GALV. D= 15mm (1/2")</t>
  </si>
  <si>
    <t>PAR</t>
  </si>
  <si>
    <t>18.5.2</t>
  </si>
  <si>
    <t>C0479</t>
  </si>
  <si>
    <t>BUCHA E ARRUELA DE AÇO GALV. D= 20mm (3/4")</t>
  </si>
  <si>
    <t>18.5.3</t>
  </si>
  <si>
    <t>C0480</t>
  </si>
  <si>
    <t>BUCHA E ARRUELA DE AÇO GALV. D= 25mm (1")</t>
  </si>
  <si>
    <t>18.5.4</t>
  </si>
  <si>
    <t>C0481</t>
  </si>
  <si>
    <t>BUCHA E ARRUELA DE AÇO GALV. D= 32mm (1 1/4")</t>
  </si>
  <si>
    <t>18.5.5</t>
  </si>
  <si>
    <t>C0482</t>
  </si>
  <si>
    <t>BUCHA E ARRUELA DE AÇO GALV. D= 40mm (1 1/2")</t>
  </si>
  <si>
    <t>18.5.6</t>
  </si>
  <si>
    <t>C0483</t>
  </si>
  <si>
    <t>BUCHA E ARRUELA DE AÇO GALV. D= 50mm (2")</t>
  </si>
  <si>
    <t>18.5.7</t>
  </si>
  <si>
    <t>C0484</t>
  </si>
  <si>
    <t>BUCHA E ARRUELA DE AÇO GALV. D= 65mm (2 1/2")</t>
  </si>
  <si>
    <t>18.5.8</t>
  </si>
  <si>
    <t>C0485</t>
  </si>
  <si>
    <t>BUCHA E ARRUELA DE AÇO GALV. D= 80mm (3")</t>
  </si>
  <si>
    <t>18.5.9</t>
  </si>
  <si>
    <t>C0486</t>
  </si>
  <si>
    <t>BUCHA E ARRUELA DE AÇO GALV. D= 90mm (3 1/2")</t>
  </si>
  <si>
    <t>18.5.10</t>
  </si>
  <si>
    <t>C0487</t>
  </si>
  <si>
    <t>BUCHA E ARRUELA DE AÇO GALV. D=100mm (4")</t>
  </si>
  <si>
    <t>18.5.11</t>
  </si>
  <si>
    <t>C0466</t>
  </si>
  <si>
    <t>BRAÇADEIRA TIPO "D", METÁLICA ATE 1"</t>
  </si>
  <si>
    <t>18.5.12</t>
  </si>
  <si>
    <t>C0467</t>
  </si>
  <si>
    <t>BRAÇADEIRA TIPO "D", METÁLICA ATE 2"</t>
  </si>
  <si>
    <t>18.5.13</t>
  </si>
  <si>
    <t>C0468</t>
  </si>
  <si>
    <t>BRAÇADEIRA TIPO "D", METÁLICA ATE 3"</t>
  </si>
  <si>
    <t>18.5.14</t>
  </si>
  <si>
    <t>C0469</t>
  </si>
  <si>
    <t>BRAÇADEIRA TIPO "D", METÁLICA ATE 4"</t>
  </si>
  <si>
    <t>18.5.15</t>
  </si>
  <si>
    <t>C3481</t>
  </si>
  <si>
    <t>CONECTOR DE CAIXA TIPO RETO (BOX RETO) EM AÇO  DIAM.=1"</t>
  </si>
  <si>
    <t>18.5.16</t>
  </si>
  <si>
    <t>C3480</t>
  </si>
  <si>
    <t>CONECTOR DE CAIXA TIPO RETO (BOX RETO) EM AÇO  DIAM.=1 1/4"</t>
  </si>
  <si>
    <t>18.5.17</t>
  </si>
  <si>
    <t>C3479</t>
  </si>
  <si>
    <t>CONECTOR DE CAIXA TIPO RETO (BOX RETO) EM AÇO  DIAM.=2"</t>
  </si>
  <si>
    <t>18.5.18</t>
  </si>
  <si>
    <t>C3484</t>
  </si>
  <si>
    <t>SUPORTE DE EQUIPAMENTOS P/INSTALAÇÃO DE TOMADAS E INTERRUPTORES EM DUTOS DE ALUMÍNIO C/DIM. 73MM X 25MM</t>
  </si>
  <si>
    <t>18.6</t>
  </si>
  <si>
    <t>QUADROS / CAIXAS</t>
  </si>
  <si>
    <t>18.6.1</t>
  </si>
  <si>
    <t>C0593</t>
  </si>
  <si>
    <t>CAIXA AQUATIC PVC RÍGIDO REF. 921.07, C/ ENCAIXE</t>
  </si>
  <si>
    <t>18.6.2</t>
  </si>
  <si>
    <t>C0594</t>
  </si>
  <si>
    <t>CAIXA AQUATIC PVC RÍGIDO REF. 921.06 , S/ ENCAIXE</t>
  </si>
  <si>
    <t>18.6.3</t>
  </si>
  <si>
    <t>C3504</t>
  </si>
  <si>
    <t>CAIXA ALVENARIA / REBOCO / C/ TAMPA CONCRETO S/ FUNDO DI=30x30x50 cm</t>
  </si>
  <si>
    <t>18.6.4</t>
  </si>
  <si>
    <t>C0591</t>
  </si>
  <si>
    <t>CAIXA ALVENARIA/REBOCO C/TAMPA CONCRETO FUNDO BRITA 60x60x60cm</t>
  </si>
  <si>
    <t>18.6.5</t>
  </si>
  <si>
    <t>C0592</t>
  </si>
  <si>
    <t>CAIXA ALVENARIA/REBOCO C/TAMPA CONCRETO FUNDO BRITA 80x80x80cm</t>
  </si>
  <si>
    <t>18.6.6</t>
  </si>
  <si>
    <t>C0596</t>
  </si>
  <si>
    <t>CAIXA DE ALVENARIA C/ TAMPA SELADA PELA COELCE</t>
  </si>
  <si>
    <t>18.6.7</t>
  </si>
  <si>
    <t>C0595</t>
  </si>
  <si>
    <t>CAIXA DE ALUMINIO FUNDIDO (40X40X15)cm, C/TAMPA CEGA</t>
  </si>
  <si>
    <t>18.6.8</t>
  </si>
  <si>
    <t>C3926</t>
  </si>
  <si>
    <t>CAIXA DE CONCRETO P/ BASE METÁLICA</t>
  </si>
  <si>
    <t>18.6.9</t>
  </si>
  <si>
    <t>C0598</t>
  </si>
  <si>
    <t>CAIXA DE DERIVAÇÃO NO PISO 300X300MM OU 420X420MM</t>
  </si>
  <si>
    <t>18.6.10</t>
  </si>
  <si>
    <t>C0620</t>
  </si>
  <si>
    <t>CAIXA DE LIGAÇÃO C/TOMADA UNIVERSAL E TOMADA TEL.240X180MM</t>
  </si>
  <si>
    <t>18.6.11</t>
  </si>
  <si>
    <t>C0617</t>
  </si>
  <si>
    <t>CAIXA DE LIGAÇÃO C/2 TOMADAS UNIVERSAL E 2 P/TEL.250X250MM</t>
  </si>
  <si>
    <t>18.6.12</t>
  </si>
  <si>
    <t>C0619</t>
  </si>
  <si>
    <t>CAIXA DE LIGAÇÃO C/TOMADA P/TELEFONE D=9CM C/MOLDURA 11X11CM</t>
  </si>
  <si>
    <t>18.6.13</t>
  </si>
  <si>
    <t>C0618</t>
  </si>
  <si>
    <t>CAIXA DE LIGAÇÃO C/TOMADA DE 3P. D=9CM C/MOLDURA 11X11CM</t>
  </si>
  <si>
    <t>18.6.14</t>
  </si>
  <si>
    <t>C0621</t>
  </si>
  <si>
    <t>CAIXA DE LIGAÇÃO EM CHAPA AÇO ESTAMPADA, 3"X3", 4"X2",4"X4"</t>
  </si>
  <si>
    <t>18.6.15</t>
  </si>
  <si>
    <t>C0616</t>
  </si>
  <si>
    <t>CAIXA DE LIGAÇÃO EM CHAPA AÇO ESTAMPADA 4"X6", 5"X5"</t>
  </si>
  <si>
    <t>18.6.16</t>
  </si>
  <si>
    <t>C0622</t>
  </si>
  <si>
    <t>CAIXA DE LIGAÇÃO PLÁSTICA DE SOBREPOR, SISTEMA "X"</t>
  </si>
  <si>
    <t>18.6.17</t>
  </si>
  <si>
    <t>C4762</t>
  </si>
  <si>
    <t>CAIXA DE LIGAÇÃO PVC 4" X 2"</t>
  </si>
  <si>
    <t>18.6.18</t>
  </si>
  <si>
    <t>C4761</t>
  </si>
  <si>
    <t>CAIXA DE LIGAÇÃO PVC 4" X 4"</t>
  </si>
  <si>
    <t>18.6.19</t>
  </si>
  <si>
    <t>C0626</t>
  </si>
  <si>
    <t>CAIXA DE PASSAGEM COM TAMPA PARAFUSADA 100X100X80mm</t>
  </si>
  <si>
    <t>18.6.20</t>
  </si>
  <si>
    <t>C0627</t>
  </si>
  <si>
    <t>CAIXA DE PASSAGEM COM TAMPA PARAFUSADA 150X150X80mm</t>
  </si>
  <si>
    <t>18.6.21</t>
  </si>
  <si>
    <t>C0628</t>
  </si>
  <si>
    <t>CAIXA DE PASSAGEM COM TAMPA PARAFUSADA 200X200X100mm</t>
  </si>
  <si>
    <t>18.6.22</t>
  </si>
  <si>
    <t>C0629</t>
  </si>
  <si>
    <t>CAIXA DE PASSAGEM COM TAMPA PARAFUSADA 400X400X150mm</t>
  </si>
  <si>
    <t>18.6.23</t>
  </si>
  <si>
    <t>C0630</t>
  </si>
  <si>
    <t>CAIXA DE PASSAGEM COM TAMPA PARAFUSADA 500X500X150mm</t>
  </si>
  <si>
    <t>18.6.24</t>
  </si>
  <si>
    <t>C0636</t>
  </si>
  <si>
    <t>CAIXA DE PASSAGEM EM ALVENARIA - 1/2 TIJOLO COMUM</t>
  </si>
  <si>
    <t>18.6.25</t>
  </si>
  <si>
    <t>C0635</t>
  </si>
  <si>
    <t>CAIXA DE PASSAGEM EM ALVENARIA - 1 TIJOLO COMUM</t>
  </si>
  <si>
    <t>18.6.26</t>
  </si>
  <si>
    <t>C0631</t>
  </si>
  <si>
    <t>CAIXA EM ALVENARIA (40X40X60cm) DE 1/2 TIJOLO COMUM, LASTRO DE BRITA E TAMPA DE CONCRETO</t>
  </si>
  <si>
    <t>18.6.27</t>
  </si>
  <si>
    <t>C0624</t>
  </si>
  <si>
    <t>CAIXA EM ALVENARIA (40X40X60cm) DE 1 TIJOLO COMUM, LASTRO DE BRITA E TAMPA DE CONCRETO</t>
  </si>
  <si>
    <t>18.6.28</t>
  </si>
  <si>
    <t>C0632</t>
  </si>
  <si>
    <t>CAIXA EM ALVENARIA (60X60X60cm) DE 1/2 TIJOLO COMUM, LASTRO DE BRITA E TAMPA DE CONCRETO</t>
  </si>
  <si>
    <t>18.6.29</t>
  </si>
  <si>
    <t>C0625</t>
  </si>
  <si>
    <t>CAIXA EM ALVENARIA (60X60X60cm) DE 1 TIJOLO COMUM, LASTRO DE BRITA E TAMPA DE CONCRETO</t>
  </si>
  <si>
    <t>18.6.30</t>
  </si>
  <si>
    <t>C0634</t>
  </si>
  <si>
    <t>CAIXA EM ALVENARIA (80X80X60cm) DE 1/2 TIJOLO COMUM, LASTRO DE BRITA E TAMPA DE CONCRETO</t>
  </si>
  <si>
    <t>18.6.31</t>
  </si>
  <si>
    <t>C0633</t>
  </si>
  <si>
    <t>CAIXA EM ALVENARIA (80X80X60cm) DE 1 TIJOLO COMUM, LASTRO DE BRITA E TAMPA DE CONCRETO</t>
  </si>
  <si>
    <t>18.6.32</t>
  </si>
  <si>
    <t>C3927</t>
  </si>
  <si>
    <t>CAIXA DE PASSAGEM TIPO A P/ BALIZAMENTO NOTURNO (80x80x80cm)</t>
  </si>
  <si>
    <t>18.6.33</t>
  </si>
  <si>
    <t>C3928</t>
  </si>
  <si>
    <t>CAIXA DE PASSAGEM TIPO B P/ BALIZAMENTO NOTURNO (150x150x80cm)</t>
  </si>
  <si>
    <t>18.6.34</t>
  </si>
  <si>
    <t>C0654</t>
  </si>
  <si>
    <t>CAIXA PRÉ MOLDADA CONC.P/ AR CONDICIONADO</t>
  </si>
  <si>
    <t>18.6.35</t>
  </si>
  <si>
    <t>C0856</t>
  </si>
  <si>
    <t>CONDULETE DE PVC DE 1/2", TIPO C - E - LL - LR</t>
  </si>
  <si>
    <t>18.6.36</t>
  </si>
  <si>
    <t>C0857</t>
  </si>
  <si>
    <t>CONDULETE DE PVC DE 3/4" TIPO C - E - LL - LR</t>
  </si>
  <si>
    <t>18.6.37</t>
  </si>
  <si>
    <t>C0855</t>
  </si>
  <si>
    <t>CONDULETE DE PVC DE 1" TIPO C - E - LL - LR</t>
  </si>
  <si>
    <t>18.6.38</t>
  </si>
  <si>
    <t>C1406</t>
  </si>
  <si>
    <t>FORNECIMENTO E INSTALAÇÃO DE BARRAMENTO DE COBRE P/QUADROS</t>
  </si>
  <si>
    <t>18.6.39</t>
  </si>
  <si>
    <t>C3781</t>
  </si>
  <si>
    <t>MEDIÇÃO TRIFÁSICA INSTALADA EM MURO - SAÍDA SUBTRRÂNEA</t>
  </si>
  <si>
    <t>18.6.40</t>
  </si>
  <si>
    <t>C3564</t>
  </si>
  <si>
    <t>MUTIRÃO MISTO - CAIXA DE LIGAÇÃO EM CHAPA AÇO ESTAMPADA, 3"X3", 4"X2", 4"X4"</t>
  </si>
  <si>
    <t>18.6.41</t>
  </si>
  <si>
    <t>C3578</t>
  </si>
  <si>
    <t>MUTIRÃO MISTO - QUADRO DE MEDIÇÃO PADRÃO COELCE</t>
  </si>
  <si>
    <t>18.6.42</t>
  </si>
  <si>
    <t>C1895</t>
  </si>
  <si>
    <t>PETROLET ALUMÍNIO DE 1/2", TIPO T - X - L</t>
  </si>
  <si>
    <t>18.6.43</t>
  </si>
  <si>
    <t>C1890</t>
  </si>
  <si>
    <t>PETROLET ALUMÍNIO DE 3/4", TIPO T - X - L</t>
  </si>
  <si>
    <t>18.6.44</t>
  </si>
  <si>
    <t>C1894</t>
  </si>
  <si>
    <t>PETROLET ALUMÍNIO DE 1", TIPO T - X - L</t>
  </si>
  <si>
    <t>18.6.45</t>
  </si>
  <si>
    <t>C1893</t>
  </si>
  <si>
    <t>PETROLET ALUMÍNIO DE 1 1/4", TIPO T - X - L</t>
  </si>
  <si>
    <t>18.6.46</t>
  </si>
  <si>
    <t>C1892</t>
  </si>
  <si>
    <t>PETROLET ALUMÍNIO DE 1 1/2", TIPO T - X - L</t>
  </si>
  <si>
    <t>18.6.47</t>
  </si>
  <si>
    <t>C1896</t>
  </si>
  <si>
    <t>PETROLET ALUMÍNIO DE 2", TIPO T - X - L</t>
  </si>
  <si>
    <t>18.6.48</t>
  </si>
  <si>
    <t>C1887</t>
  </si>
  <si>
    <t>PETROLET ALUMÍNIO DE 2 1/2", TIPO T - X - L</t>
  </si>
  <si>
    <t>18.6.49</t>
  </si>
  <si>
    <t>C1889</t>
  </si>
  <si>
    <t>PETROLET ALUMÍNIO DE 3", TIPO T - X - L</t>
  </si>
  <si>
    <t>18.6.50</t>
  </si>
  <si>
    <t>C1888</t>
  </si>
  <si>
    <t>PETROLET ALUMÍNIO DE 3 1/2", TIPO T - X - L</t>
  </si>
  <si>
    <t>18.6.51</t>
  </si>
  <si>
    <t>C1891</t>
  </si>
  <si>
    <t>PETROLET ALUMÍNIO DE 4", TIPO T - X - L</t>
  </si>
  <si>
    <t>18.6.52</t>
  </si>
  <si>
    <t>C1946</t>
  </si>
  <si>
    <t>PONTE DE CRUZAMENTO EM CAIXA DE DERIVAÇÃO</t>
  </si>
  <si>
    <t>18.6.53</t>
  </si>
  <si>
    <t>C2064</t>
  </si>
  <si>
    <t>QUADRO ANUNCIADOR DE ENFERMARIA</t>
  </si>
  <si>
    <t>18.6.54</t>
  </si>
  <si>
    <t>C2090</t>
  </si>
  <si>
    <t>QUADRO P/ MEDIÇÃO EM POSTE DE CONCRETO</t>
  </si>
  <si>
    <t>18.6.55</t>
  </si>
  <si>
    <t>C2092</t>
  </si>
  <si>
    <t>QUADRO P/ MEDIÇÃO PRIMÁRIA 15KV</t>
  </si>
  <si>
    <t>18.6.56</t>
  </si>
  <si>
    <t>C2091</t>
  </si>
  <si>
    <t>QUADRO P/ MEDIÇÃO PRIMÁRIA 15KV HORA-SAZONAL</t>
  </si>
  <si>
    <t>18.6.57</t>
  </si>
  <si>
    <t>C2065</t>
  </si>
  <si>
    <t>QUADRO DE COMANDO DE BOMBAS - COMPLETO</t>
  </si>
  <si>
    <t>18.6.58</t>
  </si>
  <si>
    <t>C2076</t>
  </si>
  <si>
    <t>QUADRO DE DISTRIBUIÇÃO EMBUTIR ATE 3 DIVISÕES, S/BARRAMENTO</t>
  </si>
  <si>
    <t>18.6.59</t>
  </si>
  <si>
    <t>C2078</t>
  </si>
  <si>
    <t>QUADRO DE DISTRIBUIÇÃO EMBUTIR ATE 6 DIVISÕES, S/BARRAMENTO</t>
  </si>
  <si>
    <t>18.6.60</t>
  </si>
  <si>
    <t>C2066</t>
  </si>
  <si>
    <t>QUADRO DE DISTRIBUIÇÃO DE LUZ SOBREPOR ATE 6 DIVISÕES, C/BARRAMENTO</t>
  </si>
  <si>
    <t>18.6.61</t>
  </si>
  <si>
    <t>C2077</t>
  </si>
  <si>
    <t>QUADRO DE DISTRIBUIÇÃO DE LUZ EMBUTIR ATE 6 DIVISÕES, C/BARRAMENTO</t>
  </si>
  <si>
    <t>18.6.62</t>
  </si>
  <si>
    <t>C2067</t>
  </si>
  <si>
    <t>QUADRO DE DISTRIBUIÇÃO DE LUZ EMBUTIR ATÉ 12 DIVISÕES 207X332X95mm, C/BARRAMENTO</t>
  </si>
  <si>
    <t>18.6.63</t>
  </si>
  <si>
    <t>C2068</t>
  </si>
  <si>
    <t>QUADRO DE DISTRIBUIÇÃO DE LUZ EMBUTIR ATÉ 24 DIVISÕES 332X332X95mm, C/BARRAMENTO</t>
  </si>
  <si>
    <t>18.6.64</t>
  </si>
  <si>
    <t>C2069</t>
  </si>
  <si>
    <t>QUADRO DE DISTRIBUIÇÃO DE LUZ EMBUTIR ATÉ 36 DIVISÕES 457X332X95mm, C/ BARRAMENTO</t>
  </si>
  <si>
    <t>18.6.65</t>
  </si>
  <si>
    <t>C2071</t>
  </si>
  <si>
    <t>QUADRO DE DISTRIBUIÇÃO DE LUZ EMBUTIR ATÉ 72 DIVISÕES 457X646X95mm, C/BARRAMENTO</t>
  </si>
  <si>
    <t>18.6.66</t>
  </si>
  <si>
    <t>C2070</t>
  </si>
  <si>
    <t>QUADRO DE DISTRIBUIÇÃO DE LUZ EMBUTIR ATÉ 72 DIVISÕES 457X646X150mm, C/BARRAMENTO</t>
  </si>
  <si>
    <t>18.6.67</t>
  </si>
  <si>
    <t>C2072</t>
  </si>
  <si>
    <t>QUADRO DE DISTRIBUIÇÃO DE LUZ SOBREPOR ATÉ 12 DIVISÕES 255X315X135mm, C/BARRAMENTO</t>
  </si>
  <si>
    <t>18.6.68</t>
  </si>
  <si>
    <t>C2075</t>
  </si>
  <si>
    <t>QUADRO DE DISTRIBUIÇÃO DE LUZ.SOBREPOR ATÉ 24 DIVISÕES 450X315X135mm, C/BARRAMENTO</t>
  </si>
  <si>
    <t>18.6.69</t>
  </si>
  <si>
    <t>C2074</t>
  </si>
  <si>
    <t>QUADRO DE DISTRIBUIÇÃO DE LUZ.SOBREPOR ATE 64 DIVISÕES 650X440X205mm, C/BARRAMENTO</t>
  </si>
  <si>
    <t>18.6.70</t>
  </si>
  <si>
    <t>C2073</t>
  </si>
  <si>
    <t>QUADRO DE DISTRIBUIÇÃO DE LUZ SOBREPOR ATÉ 128 DIVISÕES 650X875X205mm, C/BARRAMENTO</t>
  </si>
  <si>
    <t>18.6.71</t>
  </si>
  <si>
    <t>C2062</t>
  </si>
  <si>
    <t>QUADRO DE DISTRIBUIÇÃO GERAL BAIXA TENSÃO, C/ACESSÓRIOS - 1UN DE MEDIÇÃO</t>
  </si>
  <si>
    <t>18.6.72</t>
  </si>
  <si>
    <t>C2061</t>
  </si>
  <si>
    <t>QUADRO DE DISTRIBUIÇÃO GERAL BAIXA TENSÃO, C/ACESSÓRIOS- 3UN DE MEDIÇÃO</t>
  </si>
  <si>
    <t>18.6.73</t>
  </si>
  <si>
    <t>C2084</t>
  </si>
  <si>
    <t>QUADRO DE DISTRIBUIÇÃO, PADRÃO TELEBRÁS 200X200X120mm</t>
  </si>
  <si>
    <t>18.6.74</t>
  </si>
  <si>
    <t>C2085</t>
  </si>
  <si>
    <t>QUADRO DE DISTRIBUIÇÃO, PADRÃO TELEBRÁS 400X400X120mm</t>
  </si>
  <si>
    <t>18.6.75</t>
  </si>
  <si>
    <t>C2086</t>
  </si>
  <si>
    <t>QUADRO DE DISTRIBUIÇÃO, PADRÃO TELEBRÁS 600X600X120mm</t>
  </si>
  <si>
    <t>18.6.76</t>
  </si>
  <si>
    <t>C2087</t>
  </si>
  <si>
    <t>QUADRO DE DISTRIBUIÇÃO, PADRÃO TELEBRÁS 800X800X120mm</t>
  </si>
  <si>
    <t>18.6.77</t>
  </si>
  <si>
    <t>C2080</t>
  </si>
  <si>
    <t>QUADRO DE DISTRIBUIÇÃO, PADRÃO TELEBRAS 1200X1000X150mm</t>
  </si>
  <si>
    <t>18.6.78</t>
  </si>
  <si>
    <t>C2081</t>
  </si>
  <si>
    <t>QUADRO DE DISTRIBUIÇÃO, PADRÃO TELEBRAS 1200X1200X150mm</t>
  </si>
  <si>
    <t>18.6.79</t>
  </si>
  <si>
    <t>C2079</t>
  </si>
  <si>
    <t>QUADRO DE DISTRIBUIÇÃO PADRÃO TELEBRAS-1200X1500X150mm</t>
  </si>
  <si>
    <t>18.6.80</t>
  </si>
  <si>
    <t>C2082</t>
  </si>
  <si>
    <t>QUADRO DE DISTRIBUIÇÃO, PADRÃO TELEBRAS 1200X1700X150mm</t>
  </si>
  <si>
    <t>18.6.81</t>
  </si>
  <si>
    <t>C2088</t>
  </si>
  <si>
    <t>QUADRO DE FORÇA, C/ BARRAMENTO (0.90X1.90X0.60)M</t>
  </si>
  <si>
    <t>18.6.82</t>
  </si>
  <si>
    <t>C2089</t>
  </si>
  <si>
    <t>QUADRO DE FORÇA, C/ BARRAMENTO (1.80X1.90X0.60)M</t>
  </si>
  <si>
    <t>18.6.83</t>
  </si>
  <si>
    <t>C3925</t>
  </si>
  <si>
    <t>QUADRO DE FORÇA P/ 10kW</t>
  </si>
  <si>
    <t>18.6.84</t>
  </si>
  <si>
    <t>C3579</t>
  </si>
  <si>
    <t>QUADRO DE MEDIÇÃO PADRÃO COELCE - PADRÃO POPULAR</t>
  </si>
  <si>
    <t>18.6.85</t>
  </si>
  <si>
    <t>C3969</t>
  </si>
  <si>
    <t>QUADRO GERAL MÉDIA TENSÃO</t>
  </si>
  <si>
    <t>18.6.86</t>
  </si>
  <si>
    <t>C4027</t>
  </si>
  <si>
    <t>QUADRO GERAL, COM BARRAMENTO - 15 kV, METÁLICO CHAPA 11MSG, PINTURA EPÓXI, 2,30 x 1,00 x 2,00 - INSTALADO</t>
  </si>
  <si>
    <t>18.6.87</t>
  </si>
  <si>
    <t>C4052</t>
  </si>
  <si>
    <t>QUADRO METÁLICO (600 x 400 x 400)mm - INSTALADO</t>
  </si>
  <si>
    <t>18.6.88</t>
  </si>
  <si>
    <t>C2299</t>
  </si>
  <si>
    <t xml:space="preserve">TAMPA DE CONCRETO ESP.= 5cm P/CAIXA EM ALVENARIA </t>
  </si>
  <si>
    <t>18.7</t>
  </si>
  <si>
    <t>FIOS, CABOS E ACESSÓRIOS</t>
  </si>
  <si>
    <t>18.7.1</t>
  </si>
  <si>
    <t>C3424</t>
  </si>
  <si>
    <t>ABRAÇADEIRA EM FERRO 1 1/4 X 1/2" C/ PINTURA EPOXI D = 150MM</t>
  </si>
  <si>
    <t>18.7.2</t>
  </si>
  <si>
    <t>C4038</t>
  </si>
  <si>
    <t>ACESSÓRIOS DE BAIXA TENSÃO</t>
  </si>
  <si>
    <t>18.7.3</t>
  </si>
  <si>
    <t>C4030</t>
  </si>
  <si>
    <t>ACESSÓRIOS DE MÉDIA TENSÃO</t>
  </si>
  <si>
    <t>18.7.4</t>
  </si>
  <si>
    <t>C0111</t>
  </si>
  <si>
    <t>ARAME GALVANIZADO PARA PESCA</t>
  </si>
  <si>
    <t>18.7.5</t>
  </si>
  <si>
    <t>C3750</t>
  </si>
  <si>
    <t>CABO DE FIBRA ÓPTICA, 01 PAR</t>
  </si>
  <si>
    <t>18.7.6</t>
  </si>
  <si>
    <t>C3751</t>
  </si>
  <si>
    <t>CABO DE FIBRA ÓPTICA, 02 PARES</t>
  </si>
  <si>
    <t>18.7.7</t>
  </si>
  <si>
    <t>C3752</t>
  </si>
  <si>
    <t>CABO DE FIBRA ÓPTICA, 03 PARES</t>
  </si>
  <si>
    <t>18.7.8</t>
  </si>
  <si>
    <t>C3753</t>
  </si>
  <si>
    <t>CABO DE FIBRA ÓPTICA, 04 PARES</t>
  </si>
  <si>
    <t>18.7.9</t>
  </si>
  <si>
    <t>C0522</t>
  </si>
  <si>
    <t>CABO COBRE NU 6MM2</t>
  </si>
  <si>
    <t>18.7.10</t>
  </si>
  <si>
    <t>C0517</t>
  </si>
  <si>
    <t>CABO COBRE NU 10MM2</t>
  </si>
  <si>
    <t>18.7.11</t>
  </si>
  <si>
    <t>C0518</t>
  </si>
  <si>
    <t>CABO COBRE NU 16MM2</t>
  </si>
  <si>
    <t>18.7.12</t>
  </si>
  <si>
    <t>C0519</t>
  </si>
  <si>
    <t>CABO COBRE NU 25MM2</t>
  </si>
  <si>
    <t>18.7.13</t>
  </si>
  <si>
    <t>C0520</t>
  </si>
  <si>
    <t>CABO COBRE NU 35MM2</t>
  </si>
  <si>
    <t>18.7.14</t>
  </si>
  <si>
    <t>C0521</t>
  </si>
  <si>
    <t>CABO COBRE NU 50MM2</t>
  </si>
  <si>
    <t>18.7.15</t>
  </si>
  <si>
    <t>C0523</t>
  </si>
  <si>
    <t>CABO COBRE NU 70MM2</t>
  </si>
  <si>
    <t>18.7.16</t>
  </si>
  <si>
    <t>C3907</t>
  </si>
  <si>
    <t>CABO COBRE NU, FORMAÇÃO 7 FIOS, 10mm²</t>
  </si>
  <si>
    <t>18.7.17</t>
  </si>
  <si>
    <t>C4558</t>
  </si>
  <si>
    <t>CABO CORDPLAST (CABO PP) 3 x 2,50 mm²</t>
  </si>
  <si>
    <t>18.7.18</t>
  </si>
  <si>
    <t>C4377</t>
  </si>
  <si>
    <t>CABO EM PVC 1000V 2,5 mm²</t>
  </si>
  <si>
    <t>18.7.19</t>
  </si>
  <si>
    <t>C0554</t>
  </si>
  <si>
    <t>CABO EM PVC 1000V  4MM2</t>
  </si>
  <si>
    <t>18.7.20</t>
  </si>
  <si>
    <t>C0556</t>
  </si>
  <si>
    <t>CABO EM PVC 1000V  6MM2</t>
  </si>
  <si>
    <t>18.7.21</t>
  </si>
  <si>
    <t>C0547</t>
  </si>
  <si>
    <t>CABO EM PVC 1000V  10MM2</t>
  </si>
  <si>
    <t>18.7.22</t>
  </si>
  <si>
    <t>C0550</t>
  </si>
  <si>
    <t>CABO EM PVC 1000V  16MM2</t>
  </si>
  <si>
    <t>18.7.23</t>
  </si>
  <si>
    <t>C0553</t>
  </si>
  <si>
    <t>CABO EM PVC 1000V  25MM2</t>
  </si>
  <si>
    <t>18.7.24</t>
  </si>
  <si>
    <t>C0558</t>
  </si>
  <si>
    <t>CABO EM PVC 1000V  35MM2</t>
  </si>
  <si>
    <t>18.7.25</t>
  </si>
  <si>
    <t>C0555</t>
  </si>
  <si>
    <t>CABO EM PVC 1000V  50MM2</t>
  </si>
  <si>
    <t>18.7.26</t>
  </si>
  <si>
    <t>C0559</t>
  </si>
  <si>
    <t>CABO EM PVC 1000V  70MM2</t>
  </si>
  <si>
    <t>18.7.27</t>
  </si>
  <si>
    <t>C0557</t>
  </si>
  <si>
    <t>CABO EM PVC 1000V  95MM2</t>
  </si>
  <si>
    <t>18.7.28</t>
  </si>
  <si>
    <t>C0548</t>
  </si>
  <si>
    <t>CABO EM PVC 1000V  120MM2</t>
  </si>
  <si>
    <t>18.7.29</t>
  </si>
  <si>
    <t>C0549</t>
  </si>
  <si>
    <t>CABO EM PVC 1000V  150MM2</t>
  </si>
  <si>
    <t>18.7.30</t>
  </si>
  <si>
    <t>C0551</t>
  </si>
  <si>
    <t>CABO EM PVC 1000V  185MM2</t>
  </si>
  <si>
    <t>18.7.31</t>
  </si>
  <si>
    <t>C0552</t>
  </si>
  <si>
    <t>CABO EM PVC 1000V  240MM2</t>
  </si>
  <si>
    <t>18.7.32</t>
  </si>
  <si>
    <t>C4771</t>
  </si>
  <si>
    <t>CABO EM PVC 1000V 300MM2</t>
  </si>
  <si>
    <t>18.7.33</t>
  </si>
  <si>
    <t>C4538</t>
  </si>
  <si>
    <t>CABO EM PVC 15000V 35MM2</t>
  </si>
  <si>
    <t>18.7.34</t>
  </si>
  <si>
    <t>C4539</t>
  </si>
  <si>
    <t>CABO EM PVC 15000V 120MM2</t>
  </si>
  <si>
    <t>18.7.35</t>
  </si>
  <si>
    <t>C0540</t>
  </si>
  <si>
    <t>CABO ISOLADO PVC 750V 2,5MM2</t>
  </si>
  <si>
    <t>18.7.36</t>
  </si>
  <si>
    <t>C0534</t>
  </si>
  <si>
    <t>CABO ISOLADO PVC 750V 4MM2</t>
  </si>
  <si>
    <t>18.7.37</t>
  </si>
  <si>
    <t>C0537</t>
  </si>
  <si>
    <t>CABO ISOLADO PVC 750V 6MM2</t>
  </si>
  <si>
    <t>18.7.38</t>
  </si>
  <si>
    <t>C0524</t>
  </si>
  <si>
    <t>CABO ISOLADO PVC 750V 10MM2</t>
  </si>
  <si>
    <t>18.7.39</t>
  </si>
  <si>
    <t>C0527</t>
  </si>
  <si>
    <t>CABO ISOLADO PVC 750V 16MM2</t>
  </si>
  <si>
    <t>18.7.40</t>
  </si>
  <si>
    <t>C0530</t>
  </si>
  <si>
    <t>CABO ISOLADO PVC 750V 25 MM2</t>
  </si>
  <si>
    <t>18.7.41</t>
  </si>
  <si>
    <t>C0532</t>
  </si>
  <si>
    <t>CABO ISOLADO PVC 750V 35MM2</t>
  </si>
  <si>
    <t>18.7.42</t>
  </si>
  <si>
    <t>C0536</t>
  </si>
  <si>
    <t>CABO ISOLADO PVC 750V 50MM2</t>
  </si>
  <si>
    <t>18.7.43</t>
  </si>
  <si>
    <t>C0538</t>
  </si>
  <si>
    <t>CABO ISOLADO PVC 750V 70MM2</t>
  </si>
  <si>
    <t>18.7.44</t>
  </si>
  <si>
    <t>C0539</t>
  </si>
  <si>
    <t>CABO ISOLADO PVC 750V 95MM2</t>
  </si>
  <si>
    <t>18.7.45</t>
  </si>
  <si>
    <t>C0525</t>
  </si>
  <si>
    <t>CABO ISOLADO PVC 750V 120MM2</t>
  </si>
  <si>
    <t>18.7.46</t>
  </si>
  <si>
    <t>C0526</t>
  </si>
  <si>
    <t>CABO ISOLADO PVC 750V 150MM2</t>
  </si>
  <si>
    <t>18.7.47</t>
  </si>
  <si>
    <t>C0528</t>
  </si>
  <si>
    <t>CABO ISOLADO PVC 750V 185MM2</t>
  </si>
  <si>
    <t>18.7.48</t>
  </si>
  <si>
    <t>C0529</t>
  </si>
  <si>
    <t>CABO ISOLADO PVC 750V 240MM2</t>
  </si>
  <si>
    <t>18.7.49</t>
  </si>
  <si>
    <t>C0531</t>
  </si>
  <si>
    <t>CABO ISOLADO PVC 750V 300MM2</t>
  </si>
  <si>
    <t>18.7.50</t>
  </si>
  <si>
    <t>C0533</t>
  </si>
  <si>
    <t>CABO ISOLADO PVC 750V 400MM2</t>
  </si>
  <si>
    <t>18.7.51</t>
  </si>
  <si>
    <t>C0535</t>
  </si>
  <si>
    <t>CABO ISOLADO PVC 750V 500MM2</t>
  </si>
  <si>
    <t>18.7.52</t>
  </si>
  <si>
    <t>C0541</t>
  </si>
  <si>
    <t>CABO LÓGICO 4 PARES, CATEGORIA 3 - UTP (10 MPBS)</t>
  </si>
  <si>
    <t>18.7.53</t>
  </si>
  <si>
    <t>C0542</t>
  </si>
  <si>
    <t>CABO LÓGICO 4 PARES, CATEGORIA 4 - UTP (20 MPBS)</t>
  </si>
  <si>
    <t>18.7.54</t>
  </si>
  <si>
    <t>C0543</t>
  </si>
  <si>
    <t>CABO LÓGICO 4 PARES, CATEGORIA 5 - UTP (100 MBPS)</t>
  </si>
  <si>
    <t>18.7.55</t>
  </si>
  <si>
    <t>C4533</t>
  </si>
  <si>
    <t>CABO LÓGICO 4 PARES, CATEGORIA 6 - UTP</t>
  </si>
  <si>
    <t>18.7.56</t>
  </si>
  <si>
    <t>C4534</t>
  </si>
  <si>
    <t>CABO LÓGICO CTP APL-100 - 50</t>
  </si>
  <si>
    <t>18.7.57</t>
  </si>
  <si>
    <t>C0544</t>
  </si>
  <si>
    <t>CABO LÓGICO/VÍDEO COAXIAL 5O (OHMS)</t>
  </si>
  <si>
    <t>18.7.58</t>
  </si>
  <si>
    <t>C0545</t>
  </si>
  <si>
    <t>CABO LÓGICO/VÍDEO COAXIAL 75 (OHMS)</t>
  </si>
  <si>
    <t>18.7.59</t>
  </si>
  <si>
    <t>C0546</t>
  </si>
  <si>
    <t>CABO LÓGICO/VÍDEO COAXIAL 95 (OHMS)</t>
  </si>
  <si>
    <t>18.7.60</t>
  </si>
  <si>
    <t>C4031</t>
  </si>
  <si>
    <t>CABO SINGELO ISOLAÇÃO 15 kV, DIÂMETRO 25 mm² - INSTALADO</t>
  </si>
  <si>
    <t>18.7.61</t>
  </si>
  <si>
    <t>C0562</t>
  </si>
  <si>
    <t>CABO TELEFÔNICO CCI - 1</t>
  </si>
  <si>
    <t>18.7.62</t>
  </si>
  <si>
    <t>C0563</t>
  </si>
  <si>
    <t>CABO TELEFÔNICO CCI - 2</t>
  </si>
  <si>
    <t>18.7.63</t>
  </si>
  <si>
    <t>C0564</t>
  </si>
  <si>
    <t>CABO TELEFÔNICO CCI - 3</t>
  </si>
  <si>
    <t>18.7.64</t>
  </si>
  <si>
    <t>C0565</t>
  </si>
  <si>
    <t>CABO TELEFÔNICO CCI - 4</t>
  </si>
  <si>
    <t>18.7.65</t>
  </si>
  <si>
    <t>C0566</t>
  </si>
  <si>
    <t>CABO TELEFÔNICO CCI - 5</t>
  </si>
  <si>
    <t>18.7.66</t>
  </si>
  <si>
    <t>C0567</t>
  </si>
  <si>
    <t>CABO TELEFÔNICO CCI - 6</t>
  </si>
  <si>
    <t>18.7.67</t>
  </si>
  <si>
    <t>C0568</t>
  </si>
  <si>
    <t>CABO TELEFÔNICO CI 50-10</t>
  </si>
  <si>
    <t>18.7.68</t>
  </si>
  <si>
    <t>C0570</t>
  </si>
  <si>
    <t>CABO TELEFÔNICO CI 50-20</t>
  </si>
  <si>
    <t>18.7.69</t>
  </si>
  <si>
    <t>C0572</t>
  </si>
  <si>
    <t>CABO TELEFÔNICO CI 50-30</t>
  </si>
  <si>
    <t>18.7.70</t>
  </si>
  <si>
    <t>C0573</t>
  </si>
  <si>
    <t>CABO TELEFÔNICO CI 50-50</t>
  </si>
  <si>
    <t>18.7.71</t>
  </si>
  <si>
    <t>C0569</t>
  </si>
  <si>
    <t>CABO TELEFÔNICO CI 50-100</t>
  </si>
  <si>
    <t>18.7.72</t>
  </si>
  <si>
    <t>C0571</t>
  </si>
  <si>
    <t>CABO TELEFÔNICO CI 50-200</t>
  </si>
  <si>
    <t>18.7.73</t>
  </si>
  <si>
    <t>C0574</t>
  </si>
  <si>
    <t>CABO TELEFÔNICO CTP-APL 10</t>
  </si>
  <si>
    <t>18.7.74</t>
  </si>
  <si>
    <t>C0575</t>
  </si>
  <si>
    <t>CABO TELEFÔNICO CTP-APL 20</t>
  </si>
  <si>
    <t>18.7.75</t>
  </si>
  <si>
    <t>C0578</t>
  </si>
  <si>
    <t>CABO TELEFÔNICO CTP-APL 30</t>
  </si>
  <si>
    <t>18.7.76</t>
  </si>
  <si>
    <t>C0579</t>
  </si>
  <si>
    <t>CABO TELEFÔNICO CTP-APL 50</t>
  </si>
  <si>
    <t>18.7.77</t>
  </si>
  <si>
    <t>C0576</t>
  </si>
  <si>
    <t>CABO TELEFÔNICO CTP-APL 100</t>
  </si>
  <si>
    <t>18.7.78</t>
  </si>
  <si>
    <t>C0577</t>
  </si>
  <si>
    <t>CABO TELEFÔNICO CTP-APL 200</t>
  </si>
  <si>
    <t>18.7.79</t>
  </si>
  <si>
    <t>C0560</t>
  </si>
  <si>
    <t>CABO TELEFÔNICO CCE - 2</t>
  </si>
  <si>
    <t>18.7.80</t>
  </si>
  <si>
    <t>C0561</t>
  </si>
  <si>
    <t>CABO TELEFÔNICO CCE - 3</t>
  </si>
  <si>
    <t>18.7.81</t>
  </si>
  <si>
    <t>C3908</t>
  </si>
  <si>
    <t>CABO UNIPOLAR ISOLADO EM EPR 3,6/6kV, 10mm²</t>
  </si>
  <si>
    <t>18.7.82</t>
  </si>
  <si>
    <t>C0798</t>
  </si>
  <si>
    <t>CLEATS PARA FIAÇÃO APARENTE</t>
  </si>
  <si>
    <t>18.7.83</t>
  </si>
  <si>
    <t>C3565</t>
  </si>
  <si>
    <t>CLEATS PARA FIAÇÃO APARENTE (MUTIRÃO MISTO)</t>
  </si>
  <si>
    <t>18.7.84</t>
  </si>
  <si>
    <t>C3911</t>
  </si>
  <si>
    <t>CONECTOR DE ATERRAMENTO TIPO K2C17-10mm BURDY</t>
  </si>
  <si>
    <t>18.7.85</t>
  </si>
  <si>
    <t>C0859</t>
  </si>
  <si>
    <t>CONECTOR SPLIT - BOLT P/ CABOS ATE 16MM2</t>
  </si>
  <si>
    <t>18.7.86</t>
  </si>
  <si>
    <t>C0860</t>
  </si>
  <si>
    <t>CONECTOR SPLIT - BOLT P/ CABOS ATE 35MM2</t>
  </si>
  <si>
    <t>18.7.87</t>
  </si>
  <si>
    <t>C0858</t>
  </si>
  <si>
    <t>CONECTOR SPLIT - BOLT P/ CABOS ATE 120MM2</t>
  </si>
  <si>
    <t>18.7.88</t>
  </si>
  <si>
    <t>C0861</t>
  </si>
  <si>
    <t>CONECTOR SPLIT - BOLT P/ CABOS ATE 500MM2</t>
  </si>
  <si>
    <t>18.7.89</t>
  </si>
  <si>
    <t>C0869</t>
  </si>
  <si>
    <t>CORDOALHA COBRE NÚ 35MM2 E ISOLADORES P/PARA-RAIO</t>
  </si>
  <si>
    <t>18.7.90</t>
  </si>
  <si>
    <t>C0870</t>
  </si>
  <si>
    <t>CORDOALHA COBRE NÚ 70MM2 E ISOLADORES P/PARA-RAIO</t>
  </si>
  <si>
    <t>18.7.91</t>
  </si>
  <si>
    <t>C1369</t>
  </si>
  <si>
    <t>FIO ISOLADO PVC P/750V 0.5MM2</t>
  </si>
  <si>
    <t>18.7.92</t>
  </si>
  <si>
    <t>C1370</t>
  </si>
  <si>
    <t>FIO ISOLADO PVC P/750V 0.75MM2</t>
  </si>
  <si>
    <t>18.7.93</t>
  </si>
  <si>
    <t>C1373</t>
  </si>
  <si>
    <t>FIO ISOLADO PVC P/750V 1MM2</t>
  </si>
  <si>
    <t>18.7.94</t>
  </si>
  <si>
    <t>C1371</t>
  </si>
  <si>
    <t>FIO ISOLADO PVC P/750V 1.5 MM2</t>
  </si>
  <si>
    <t>18.7.95</t>
  </si>
  <si>
    <t>C1374</t>
  </si>
  <si>
    <t>FIO ISOLADO PVC P/750V 2.5 MM2</t>
  </si>
  <si>
    <t>18.7.96</t>
  </si>
  <si>
    <t>C1375</t>
  </si>
  <si>
    <t>FIO ISOLADO PVC P/750V 4MM2</t>
  </si>
  <si>
    <t>18.7.97</t>
  </si>
  <si>
    <t>C1376</t>
  </si>
  <si>
    <t>FIO ISOLADO PVC P/750V 6MM2</t>
  </si>
  <si>
    <t>18.7.98</t>
  </si>
  <si>
    <t>C1372</t>
  </si>
  <si>
    <t>FIO ISOLADO PVC P/750V 10MM2</t>
  </si>
  <si>
    <t>18.7.99</t>
  </si>
  <si>
    <t>C1377</t>
  </si>
  <si>
    <t>FIO PARALELO ISOLADO, ( 2 X 0,75 )MM2</t>
  </si>
  <si>
    <t>18.7.100</t>
  </si>
  <si>
    <t>C1378</t>
  </si>
  <si>
    <t>FIO PARALELO ISOLADO, ( 2 X 1,00 )MM2</t>
  </si>
  <si>
    <t>18.7.101</t>
  </si>
  <si>
    <t>C1379</t>
  </si>
  <si>
    <t>FIO PARALELO ISOLADO, ( 2 X 1,50 )MM2</t>
  </si>
  <si>
    <t>18.7.102</t>
  </si>
  <si>
    <t>C3572</t>
  </si>
  <si>
    <t>HASTE DE FERRO GALVANIZADO 1.20m PARA ATERRAMENTO (MUTIRÃO MISTO)</t>
  </si>
  <si>
    <t>18.7.103</t>
  </si>
  <si>
    <t>C3922</t>
  </si>
  <si>
    <t>KIT CONECTOR SN-10, 5kV-20A, CABO 10mm²</t>
  </si>
  <si>
    <t>18.7.104</t>
  </si>
  <si>
    <t>C3570</t>
  </si>
  <si>
    <t>MUTIRÃO MISTO - FIO ISOLADO PVC P/750V 1.5MM2</t>
  </si>
  <si>
    <t>18.7.105</t>
  </si>
  <si>
    <t>C3563</t>
  </si>
  <si>
    <t>MUTIRÃO MISTO - CABO ISOLADO PVC 750V 6MM2</t>
  </si>
  <si>
    <t>18.7.106</t>
  </si>
  <si>
    <t>C3571</t>
  </si>
  <si>
    <t>MUTIRÃO MISTO - FIO PARALELO ISOLADO, (2X0,75)MM2</t>
  </si>
  <si>
    <t>18.7.107</t>
  </si>
  <si>
    <t>C2455</t>
  </si>
  <si>
    <t>TERMINAL DE PRESSÃO P/ CABOS ATÉ 16MM2</t>
  </si>
  <si>
    <t>18.7.108</t>
  </si>
  <si>
    <t>C2457</t>
  </si>
  <si>
    <t>TERMINAL DE PRESSÃO P/ CABOS ATÉ 35MM2</t>
  </si>
  <si>
    <t>18.7.109</t>
  </si>
  <si>
    <t>C2454</t>
  </si>
  <si>
    <t>TERMINAL DE PRESSÃO P/ CABOS ATÉ 120MM2</t>
  </si>
  <si>
    <t>18.7.110</t>
  </si>
  <si>
    <t>C2456</t>
  </si>
  <si>
    <t>TERMINAL DE PRESSÃO P/ CABOS ATÉ 240MM2</t>
  </si>
  <si>
    <t>18.7.111</t>
  </si>
  <si>
    <t>C2458</t>
  </si>
  <si>
    <t>TERMINAL DE PRESSÃO P/ CABOS ATÉ 500MM2</t>
  </si>
  <si>
    <t>18.7.112</t>
  </si>
  <si>
    <t>C2459</t>
  </si>
  <si>
    <t>TERMINAL DE PRESSÃO P/ VERGALHÕES DE COBRE 3/8"</t>
  </si>
  <si>
    <t>18.7.113</t>
  </si>
  <si>
    <t>C3482</t>
  </si>
  <si>
    <t>TERMINAL OLHAL PARA CABO DE 1,50MM2 À 2,50MM2</t>
  </si>
  <si>
    <t>18.7.114</t>
  </si>
  <si>
    <t>C3483</t>
  </si>
  <si>
    <t>TERMINAL OLHAL PARA CABO DE 4,00MM2 À 6,00MM2</t>
  </si>
  <si>
    <t>18.7.115</t>
  </si>
  <si>
    <t>C3478</t>
  </si>
  <si>
    <t>VERGALHÃO ROSCA TOTAL DE 3/8"</t>
  </si>
  <si>
    <t>18.8</t>
  </si>
  <si>
    <t>BASES, CHAVES E DISJUNTORES</t>
  </si>
  <si>
    <t>18.8.1</t>
  </si>
  <si>
    <t>C0380</t>
  </si>
  <si>
    <t>BASE DE FUSÍVEL DIAZED EM QUADRO DE DISTRIBUIÇÃO ATÉ 25A</t>
  </si>
  <si>
    <t>18.8.2</t>
  </si>
  <si>
    <t>C0381</t>
  </si>
  <si>
    <t>BASE DE FUSÍVEL DIAZED EM QUADRO DE DISTRIBUIÇÃO ATÉ 63A</t>
  </si>
  <si>
    <t>18.8.3</t>
  </si>
  <si>
    <t>C0382</t>
  </si>
  <si>
    <t>BASE DE FUSÍVEL NH 00 EM QUADRO DE DISTRIBUIÇÃO ATÉ 125A</t>
  </si>
  <si>
    <t>18.8.4</t>
  </si>
  <si>
    <t>C0376</t>
  </si>
  <si>
    <t>BASE DE FUSÍVEL TIPO 'NH' 1 ATÉ 250A EM QUADRO DE LUZ E FORÇA</t>
  </si>
  <si>
    <t>18.8.5</t>
  </si>
  <si>
    <t>C0377</t>
  </si>
  <si>
    <t>BASE DE FUSÍVEL TIPO 'NH' 2 ATÉ 400A EM QUADRO DE LUZ E FORÇA</t>
  </si>
  <si>
    <t>18.8.6</t>
  </si>
  <si>
    <t>C0378</t>
  </si>
  <si>
    <t>BASE DE FUSÍVEL TIPO 'NH' 3 ATÉ 630A EM QUADRO DE FORÇA</t>
  </si>
  <si>
    <t>18.8.7</t>
  </si>
  <si>
    <t>C0379</t>
  </si>
  <si>
    <t>BASE DE FUSÍVEL TIPO 'NH' 4 ATÉ 1250A EM QUADRO DE FORÇA</t>
  </si>
  <si>
    <t>18.8.8</t>
  </si>
  <si>
    <t>C4034</t>
  </si>
  <si>
    <t>CAPACITOR 380 VAC, 25 KVAR - INSTALADO</t>
  </si>
  <si>
    <t>18.8.9</t>
  </si>
  <si>
    <t>C4057</t>
  </si>
  <si>
    <t>CHAVE PRESSOSTÁTICA 2" - INSTALADO</t>
  </si>
  <si>
    <t>18.8.10</t>
  </si>
  <si>
    <t>C4769</t>
  </si>
  <si>
    <t>CHAVE REVERSORA TRIPOLAR SOB CARGA 630A</t>
  </si>
  <si>
    <t>18.8.11</t>
  </si>
  <si>
    <t>C0789</t>
  </si>
  <si>
    <t>CHAVE SECCIONADORA TRIPOLAR ACIONAM.FRONTAL ROTATIVO 16A</t>
  </si>
  <si>
    <t>18.8.12</t>
  </si>
  <si>
    <t>C0792</t>
  </si>
  <si>
    <t>CHAVE SECCIONADORA TRIPOLAR ACIONAM.FRONTAL ROTATIVO 25A</t>
  </si>
  <si>
    <t>18.8.13</t>
  </si>
  <si>
    <t>C0793</t>
  </si>
  <si>
    <t>CHAVE SECCIONADORA TRIPOLAR ACIONAM.FRONTAL ROTATIVO 40A</t>
  </si>
  <si>
    <t>18.8.14</t>
  </si>
  <si>
    <t>C0794</t>
  </si>
  <si>
    <t>CHAVE SECCIONADORA TRIPOLAR ACIONAM.FRONTAL ROTATIVO 63A</t>
  </si>
  <si>
    <t>18.8.15</t>
  </si>
  <si>
    <t>C0787</t>
  </si>
  <si>
    <t>CHAVE SECCIONADORA TRIPOLAR ACIONAM.FRONTAL ROTATIVO 100A</t>
  </si>
  <si>
    <t>18.8.16</t>
  </si>
  <si>
    <t>C0788</t>
  </si>
  <si>
    <t>CHAVE SECCIONADORA TRIPOLAR ACIONAM.FRONTAL ROTATIVO 125A</t>
  </si>
  <si>
    <t>18.8.17</t>
  </si>
  <si>
    <t>C0790</t>
  </si>
  <si>
    <t>CHAVE SECCIONADORA TRIPOLAR ACIONAM.FRONTAL ROTATIVO 200A</t>
  </si>
  <si>
    <t>18.8.18</t>
  </si>
  <si>
    <t>C0791</t>
  </si>
  <si>
    <t>CHAVE SECCIONADORA TRIPOLAR ACIONAM.FRONTAL ROTATIVO 250A</t>
  </si>
  <si>
    <t>18.8.19</t>
  </si>
  <si>
    <t>C0783</t>
  </si>
  <si>
    <t>CHAVE SECCIONADORA ACIONAMENTO POR ALAVANCA.MONOPOLAR 40A</t>
  </si>
  <si>
    <t>18.8.20</t>
  </si>
  <si>
    <t>C0785</t>
  </si>
  <si>
    <t>CHAVE SECCIONADORA ACIONAMENTO POR ALAVANCA.TRIPOLAR 40A</t>
  </si>
  <si>
    <t>18.8.21</t>
  </si>
  <si>
    <t>C0786</t>
  </si>
  <si>
    <t>CHAVE SECCIONADORA ACIONAMENTO POR ALAVANCA.TRIPOLAR 63A</t>
  </si>
  <si>
    <t>18.8.22</t>
  </si>
  <si>
    <t>C0784</t>
  </si>
  <si>
    <t>CHAVE SECCIONADORA ACIONAMENTO POR ALAVANCA.TRIPOLAR 100A</t>
  </si>
  <si>
    <t>18.8.23</t>
  </si>
  <si>
    <t>C4032</t>
  </si>
  <si>
    <t>CHAVE SECCIONADORA C/ FUSÍVEL, ABERTURA SOB CARGA, 15 kV, 160 A - INSTALADO</t>
  </si>
  <si>
    <t>18.8.24</t>
  </si>
  <si>
    <t>C4037</t>
  </si>
  <si>
    <t>CHAVE SELETORA DE 3 POSIÇÕES - INSTALADO</t>
  </si>
  <si>
    <t>18.8.25</t>
  </si>
  <si>
    <t>C4036</t>
  </si>
  <si>
    <t>CONTACTOR 65A - INSTALADO</t>
  </si>
  <si>
    <t>18.8.26</t>
  </si>
  <si>
    <t>C0780</t>
  </si>
  <si>
    <t>CONTACTOR AUXILIAR 2NA + 2NF</t>
  </si>
  <si>
    <t>18.8.27</t>
  </si>
  <si>
    <t>C0808</t>
  </si>
  <si>
    <t>CONTROLADOR DE FATOR DE POTÊNCIA COM 8 ESTÁGIOS</t>
  </si>
  <si>
    <t>18.8.28</t>
  </si>
  <si>
    <t>C4028</t>
  </si>
  <si>
    <t>DISJUNTOR DE MÉDIA TENSÃO SF6 15 kV, 630 A, 3 PÓLOS, 30 kA/15kV, EXTRAÍVEL - INSTALADO</t>
  </si>
  <si>
    <t>18.8.29</t>
  </si>
  <si>
    <t>C1092</t>
  </si>
  <si>
    <t>DISJUNTOR MONOPOLAR EM QUADRO DE DISTRIBUIÇÃO 10A</t>
  </si>
  <si>
    <t>18.8.30</t>
  </si>
  <si>
    <t>C1093</t>
  </si>
  <si>
    <t>DISJUNTOR MONOPOLAR EM QUADRO DE DISTRIBUIÇÃO 16A</t>
  </si>
  <si>
    <t>18.8.31</t>
  </si>
  <si>
    <t>C1095</t>
  </si>
  <si>
    <t>DISJUNTOR MONOPOLAR EM QUADRO DE DISTRIBUIÇÃO 20A</t>
  </si>
  <si>
    <t>18.8.32</t>
  </si>
  <si>
    <t>C1096</t>
  </si>
  <si>
    <t>DISJUNTOR MONOPOLAR EM QUADRO DE DISTRIBUIÇÃO 25A</t>
  </si>
  <si>
    <t>18.8.33</t>
  </si>
  <si>
    <t>C1098</t>
  </si>
  <si>
    <t>DISJUNTOR MONOPOLAR EM QUADRO DE DISTRIBUIÇÃO 32A</t>
  </si>
  <si>
    <t>18.8.34</t>
  </si>
  <si>
    <t>C1099</t>
  </si>
  <si>
    <t>DISJUNTOR MONOPOLAR EM QUADRO DE DISTRIBUIÇÃO 40A</t>
  </si>
  <si>
    <t>18.8.35</t>
  </si>
  <si>
    <t>C1101</t>
  </si>
  <si>
    <t>DISJUNTOR MONOPOLAR EM QUADRO DE DISTRIBUIÇÃO 50A</t>
  </si>
  <si>
    <t>18.8.36</t>
  </si>
  <si>
    <t>C1081</t>
  </si>
  <si>
    <t>DISJUNTOR BIPOLAR EM QUADRO DE DISTRIBUICAO 10A</t>
  </si>
  <si>
    <t>18.8.37</t>
  </si>
  <si>
    <t>C1082</t>
  </si>
  <si>
    <t>DISJUNTOR BIPOLAR EM QUADRO DE DISTRIBUIÇÃO 16A</t>
  </si>
  <si>
    <t>18.8.38</t>
  </si>
  <si>
    <t>C1084</t>
  </si>
  <si>
    <t>DISJUNTOR BIPOLAR EM QUADRO DE DISTRIBUIÇÃO 20A</t>
  </si>
  <si>
    <t>18.8.39</t>
  </si>
  <si>
    <t>C1085</t>
  </si>
  <si>
    <t>DISJUNTOR BIPOLAR EM QUADRO DE DISTRIBUIÇÃO 25A</t>
  </si>
  <si>
    <t>18.8.40</t>
  </si>
  <si>
    <t>C1087</t>
  </si>
  <si>
    <t>DISJUNTOR BIPOLAR EM QUADRO DE DISTRIBUIÇÃO 32A</t>
  </si>
  <si>
    <t>18.8.41</t>
  </si>
  <si>
    <t>C1088</t>
  </si>
  <si>
    <t>DISJUNTOR BIPOLAR EM QUADRO DE DISTRIBUIÇÃO 40A</t>
  </si>
  <si>
    <t>18.8.42</t>
  </si>
  <si>
    <t>C1090</t>
  </si>
  <si>
    <t>DISJUNTOR BIPOLAR EM QUADRO DE DISTRIBUIÇÃO 50A</t>
  </si>
  <si>
    <t>18.8.43</t>
  </si>
  <si>
    <t>C4530</t>
  </si>
  <si>
    <t>DISJUNTOR DIFERENCIAL DR-16A - 40A, 30mA</t>
  </si>
  <si>
    <t>18.8.44</t>
  </si>
  <si>
    <t>C4774</t>
  </si>
  <si>
    <t>DISJUNTOR TERMOMAGNETICO TRIPOLAR 800A/600V</t>
  </si>
  <si>
    <t>18.8.45</t>
  </si>
  <si>
    <t>C4531</t>
  </si>
  <si>
    <t>DISJUNTOR DIFERENCIAL DR-80A, 30mA</t>
  </si>
  <si>
    <t>18.8.46</t>
  </si>
  <si>
    <t>C1106</t>
  </si>
  <si>
    <t>DISJUNTOR TRIPOLAR C/ACIONAMENTO NA PORTA DO Q.D.ATE 16 A</t>
  </si>
  <si>
    <t>18.8.47</t>
  </si>
  <si>
    <t>C1111</t>
  </si>
  <si>
    <t>DISJUNTOR TRIPOLAR C/ACIONAMENTO NA PORTA DO Q.D.ATE 32A</t>
  </si>
  <si>
    <t>18.8.48</t>
  </si>
  <si>
    <t>C1114</t>
  </si>
  <si>
    <t>DISJUNTOR TRIPOLAR C/ACIONAMENTO NA PORTA DO Q.D.ATE 63A</t>
  </si>
  <si>
    <t>18.8.49</t>
  </si>
  <si>
    <t>C1104</t>
  </si>
  <si>
    <t>DISJUNTOR TRIPOLAR C/ACIONAMENTO NA PORTA DO Q.D.ATE 100A</t>
  </si>
  <si>
    <t>18.8.50</t>
  </si>
  <si>
    <t>C1108</t>
  </si>
  <si>
    <t>DISJUNTOR TRIPOLAR C/ACIONAMENTO NA PORTA DO Q.D.ATE 160A</t>
  </si>
  <si>
    <t>18.8.51</t>
  </si>
  <si>
    <t>C1109</t>
  </si>
  <si>
    <t>DISJUNTOR TRIPOLAR C/ACIONAMENTO NA PORTA DO Q.D.ATE 250A</t>
  </si>
  <si>
    <t>18.8.52</t>
  </si>
  <si>
    <t>C1112</t>
  </si>
  <si>
    <t>DISJUNTOR TRIPOLAR C/ACIONAMENTO NA PORTA DO Q.D.ATE 400A</t>
  </si>
  <si>
    <t>18.8.53</t>
  </si>
  <si>
    <t>C1113</t>
  </si>
  <si>
    <t>DISJUNTOR TRIPOLAR C/ACIONAMENTO NA PORTA DO Q.D.ATE 630A</t>
  </si>
  <si>
    <t>18.8.54</t>
  </si>
  <si>
    <t>C1103</t>
  </si>
  <si>
    <t>DISJUNTOR TRIPOLAR C/ACIONAMENTO NA PORTA DO Q.D.ATE 1000A</t>
  </si>
  <si>
    <t>18.8.55</t>
  </si>
  <si>
    <t>C1105</t>
  </si>
  <si>
    <t>DISJUNTOR TRIPOLAR C/ACIONAMENTO NA PORTA DO Q.D.ATE 1250A</t>
  </si>
  <si>
    <t>18.8.56</t>
  </si>
  <si>
    <t>C1107</t>
  </si>
  <si>
    <t>DISJUNTOR TRIPOLAR C/ACIONAMENTO NA PORTA DO Q.D.ATE 1600A</t>
  </si>
  <si>
    <t>18.8.57</t>
  </si>
  <si>
    <t>C1115</t>
  </si>
  <si>
    <t>DISJUNTOR TRIPOLAR C/ACIONAMENTO NA PORTA DO Q.D.ATE 2500A</t>
  </si>
  <si>
    <t>18.8.58</t>
  </si>
  <si>
    <t>C1110</t>
  </si>
  <si>
    <t>DISJUNTOR TRIPOLAR C/ACIONAMENTO NA PORTA DO Q.D.ATE 3150A</t>
  </si>
  <si>
    <t>18.8.59</t>
  </si>
  <si>
    <t>C1116</t>
  </si>
  <si>
    <t>DISJUNTOR TRIPOLAR EM QUADRO DE DISTRIBUIÇÃO 175A</t>
  </si>
  <si>
    <t>18.8.60</t>
  </si>
  <si>
    <t>C1118</t>
  </si>
  <si>
    <t>DISJUNTOR TRIPOLAR EM QUADRO DE DISTRIBUIÇÃO 10A</t>
  </si>
  <si>
    <t>18.8.61</t>
  </si>
  <si>
    <t>C1119</t>
  </si>
  <si>
    <t>DISJUNTOR TRIPOLAR EM QUADRO DE DISTRIBUIÇÃO 16A</t>
  </si>
  <si>
    <t>18.8.62</t>
  </si>
  <si>
    <t>C1121</t>
  </si>
  <si>
    <t>DISJUNTOR TRIPOLAR EM QUADRO DE DISTRIBUIÇÃO 20A</t>
  </si>
  <si>
    <t>18.8.63</t>
  </si>
  <si>
    <t>C1122</t>
  </si>
  <si>
    <t>DISJUNTOR TRIPOLAR EM QUADRO DE DISTRIBUIÇÃO 25A</t>
  </si>
  <si>
    <t>18.8.64</t>
  </si>
  <si>
    <t>C1124</t>
  </si>
  <si>
    <t>DISJUNTOR TRIPOLAR EM QUADRO DE DISTRIBUIÇÃO 32A</t>
  </si>
  <si>
    <t>18.8.65</t>
  </si>
  <si>
    <t>C1125</t>
  </si>
  <si>
    <t>DISJUNTOR TRIPOLAR EM QUADRO DE DISTRIBUIÇÃO 40A</t>
  </si>
  <si>
    <t>18.8.66</t>
  </si>
  <si>
    <t>C1127</t>
  </si>
  <si>
    <t>DISJUNTOR TRIPOLAR EM QUADRO DE DISTRIBUIÇÃO 50A</t>
  </si>
  <si>
    <t>18.8.67</t>
  </si>
  <si>
    <t>C1128</t>
  </si>
  <si>
    <t>DISJUNTOR TRIPOLAR EM QUADRO DE DISTRIBUIÇÃO 60A</t>
  </si>
  <si>
    <t>18.8.68</t>
  </si>
  <si>
    <t>C1130</t>
  </si>
  <si>
    <t>DISJUNTOR TRIPOLAR EM QUADRO DE DISTRIBUIÇÃO 70A</t>
  </si>
  <si>
    <t>18.8.69</t>
  </si>
  <si>
    <t>C1131</t>
  </si>
  <si>
    <t>DISJUNTOR TRIPOLAR EM QUADRO DE DISTRIBUIÇÃO 90A</t>
  </si>
  <si>
    <t>18.8.70</t>
  </si>
  <si>
    <t>C1117</t>
  </si>
  <si>
    <t>DISJUNTOR TRIPOLAR EM QUADRO DE DISTRIBUIÇÃO 100A</t>
  </si>
  <si>
    <t>18.8.71</t>
  </si>
  <si>
    <t>C4035</t>
  </si>
  <si>
    <t>FUSÍVEL NH 100A - INSTALADO</t>
  </si>
  <si>
    <t>18.8.72</t>
  </si>
  <si>
    <t>C3567</t>
  </si>
  <si>
    <t>MUTIRÃO MISTO - DISJUNTOR MONOPOLAR EM QUADRO DE DISTRIBUIÇÃO DE 16A</t>
  </si>
  <si>
    <t>18.8.73</t>
  </si>
  <si>
    <t>C4029</t>
  </si>
  <si>
    <t>RELÉ DIGITAL MULTIFUNÇÃO, TRIFÁSICO, 115V, TENSÃO AUXILIAR 120Vcc - INSTALADO</t>
  </si>
  <si>
    <t>18.8.74</t>
  </si>
  <si>
    <t>C2260</t>
  </si>
  <si>
    <t>SECCIONADOR FUSÍVEL DIAZED MONOPOLAR ATE 25A</t>
  </si>
  <si>
    <t>18.8.75</t>
  </si>
  <si>
    <t>C2261</t>
  </si>
  <si>
    <t>SECCIONADOR FUSÍVEL DIAZED MONOPOLAR ATE 63A</t>
  </si>
  <si>
    <t>18.8.76</t>
  </si>
  <si>
    <t>C2259</t>
  </si>
  <si>
    <t>SECCIONADOR FUSÍVEL DIAZED BIPOLAR.ATE 25A</t>
  </si>
  <si>
    <t>18.8.77</t>
  </si>
  <si>
    <t>C2258</t>
  </si>
  <si>
    <t>SECCIONADOR FUSÍVEL DIAZED BIPOLAR ATE 63 A</t>
  </si>
  <si>
    <t>18.8.78</t>
  </si>
  <si>
    <t>C2262</t>
  </si>
  <si>
    <t>SECCIONADOR FUSÍVEL DIAZED TRIPOLAR ATE 25A, EM QUADRO DISTRIBUIÇÃO</t>
  </si>
  <si>
    <t>18.8.79</t>
  </si>
  <si>
    <t>C2263</t>
  </si>
  <si>
    <t>SECCIONADOR FUSÍVEL NH TRIPOLAR MANOBRA C/CARGA.ATE 125A</t>
  </si>
  <si>
    <t>18.8.80</t>
  </si>
  <si>
    <t>C2264</t>
  </si>
  <si>
    <t>SECCIONADOR FUSÍVEL NH TRIPOLAR MANOBRA C/CARGA.ATE 250A</t>
  </si>
  <si>
    <t>18.8.81</t>
  </si>
  <si>
    <t>C2265</t>
  </si>
  <si>
    <t>SECCIONADOR FUSÍVEL NH TRIPOLAR MANOBRA S/CARGA.ATE 250A</t>
  </si>
  <si>
    <t>18.8.82</t>
  </si>
  <si>
    <t>C2266</t>
  </si>
  <si>
    <t>SECCIONADOR FUSÍVEL NH TRIPOLAR MANOBRA S/CARGA.ATE 400A</t>
  </si>
  <si>
    <t>18.8.83</t>
  </si>
  <si>
    <t>C2267</t>
  </si>
  <si>
    <t>SECCIONADOR FUSÍVEL NH TRIPOLAR MANOBRA S/CARGA.ATE 630A</t>
  </si>
  <si>
    <t>18.9</t>
  </si>
  <si>
    <t>TOMADAS / INTERRUPTORES / ESPELHOS</t>
  </si>
  <si>
    <t>18.9.1</t>
  </si>
  <si>
    <t>C0597</t>
  </si>
  <si>
    <t>CAIXA DE AÇO INOXIDÁVEL C/ 8 TOMADAS 2P+T/250V (COMPLETA)</t>
  </si>
  <si>
    <t>18.9.2</t>
  </si>
  <si>
    <t>C3477</t>
  </si>
  <si>
    <t>CAIXA DE PISO EM LATÃO P/ DUAS TOMADAS DIAM.=2"</t>
  </si>
  <si>
    <t>18.9.3</t>
  </si>
  <si>
    <t>C0670</t>
  </si>
  <si>
    <t>CAMPAINHA TIPO SIRENE ESCOLAR, C/INTERRUPTOR PULSADOR</t>
  </si>
  <si>
    <t>18.9.4</t>
  </si>
  <si>
    <t>C0863</t>
  </si>
  <si>
    <t>CONJUNTO ARSTOP COMPLETO (15 A 30A)</t>
  </si>
  <si>
    <t>18.9.5</t>
  </si>
  <si>
    <t>C1491</t>
  </si>
  <si>
    <t>INTERRUPTOR UMA TECLA BIPOLAR PARALELO 20A 250V</t>
  </si>
  <si>
    <t>18.9.6</t>
  </si>
  <si>
    <t>C1492</t>
  </si>
  <si>
    <t>INTERRUPTOR UMA TECLA PARALELO 10A 250V</t>
  </si>
  <si>
    <t>18.9.7</t>
  </si>
  <si>
    <t>C1493</t>
  </si>
  <si>
    <t>INTERRUPTOR UMA TECLA PARALELO E TOMADA UNIVERSAL 10A 250V</t>
  </si>
  <si>
    <t>18.9.8</t>
  </si>
  <si>
    <t>C1494</t>
  </si>
  <si>
    <t>INTERRUPTOR UMA TECLA SIMPLES 10A 250V</t>
  </si>
  <si>
    <t>18.9.9</t>
  </si>
  <si>
    <t>C1498</t>
  </si>
  <si>
    <t>INTERRUPTOR.UMA TECLA SIMPLES UMA PARALELA.10A.250V</t>
  </si>
  <si>
    <t>18.9.10</t>
  </si>
  <si>
    <t>C1497</t>
  </si>
  <si>
    <t>INTERRUPTOR UMA TECLA SIMPLES UMA P/CAMPAINHA 10A 250V</t>
  </si>
  <si>
    <t>18.9.11</t>
  </si>
  <si>
    <t>C1496</t>
  </si>
  <si>
    <t>INTERRUPTOR UMA TECLA SIMPLES E TOMADA UNIVERSAL 10A 250V</t>
  </si>
  <si>
    <t>18.9.12</t>
  </si>
  <si>
    <t>C1495</t>
  </si>
  <si>
    <t>INTERRUPTOR UMA TECLA SIMPLES DUAS PARALELO 10A 250V</t>
  </si>
  <si>
    <t>18.9.13</t>
  </si>
  <si>
    <t>C1490</t>
  </si>
  <si>
    <t>INTERRUPTOR UMA TECLA 10A - 250V, SISTEMA "X"</t>
  </si>
  <si>
    <t>18.9.14</t>
  </si>
  <si>
    <t>C1481</t>
  </si>
  <si>
    <t>INTERRUPTOR DUAS TECLAS PARALELO 10A 250V</t>
  </si>
  <si>
    <t>18.9.15</t>
  </si>
  <si>
    <t>C1482</t>
  </si>
  <si>
    <t>INTERRUPTOR DUAS TECLAS PARALELO E TOMADA 10A 250V</t>
  </si>
  <si>
    <t>18.9.16</t>
  </si>
  <si>
    <t>C1479</t>
  </si>
  <si>
    <t>INTERRUPTOR DUAS TECLAS SIMPLES 10A 250V</t>
  </si>
  <si>
    <t>18.9.17</t>
  </si>
  <si>
    <t>C1484</t>
  </si>
  <si>
    <t>INTERRUPTOR DUAS TECLAS SIMPLES UMA PARALELO 10A 250V</t>
  </si>
  <si>
    <t>18.9.18</t>
  </si>
  <si>
    <t>C1483</t>
  </si>
  <si>
    <t>INTERRUPTOR DUAS TECLAS SIMPLES E TOMADA 10A 250V</t>
  </si>
  <si>
    <t>18.9.19</t>
  </si>
  <si>
    <t>C1480</t>
  </si>
  <si>
    <t>INTERRUPTOR DUAS TECLAS 10A - 250V, SISTEMA "X"</t>
  </si>
  <si>
    <t>18.9.20</t>
  </si>
  <si>
    <t>C1485</t>
  </si>
  <si>
    <t>INTERRUPTOR PULSADOR DE CAMPAINHA 10A 250V</t>
  </si>
  <si>
    <t>18.9.21</t>
  </si>
  <si>
    <t>C1488</t>
  </si>
  <si>
    <t>INTERRUPTOR TRES TECLAS PARALELO 10A 250V</t>
  </si>
  <si>
    <t>18.9.22</t>
  </si>
  <si>
    <t>C1489</t>
  </si>
  <si>
    <t>INTERRUPTOR TRES TECLAS SIMPLES 10A 250V</t>
  </si>
  <si>
    <t>18.9.23</t>
  </si>
  <si>
    <t>C1486</t>
  </si>
  <si>
    <t>INTERRUPTOR TECLA SIMPLES TECLA PARALELO E TOMADA 10A 250V</t>
  </si>
  <si>
    <t>18.9.24</t>
  </si>
  <si>
    <t>C1487</t>
  </si>
  <si>
    <t>INTERRUPTOR TIPO CHAMADA ENFERMARIA</t>
  </si>
  <si>
    <t>18.9.25</t>
  </si>
  <si>
    <t>C3573</t>
  </si>
  <si>
    <t>MUTIRÃO MISTO - INTERRUPTOR UMA TECLA SIMPLES E TOMADA UNIVERSAL 10A 250V</t>
  </si>
  <si>
    <t>18.9.26</t>
  </si>
  <si>
    <t>C3581</t>
  </si>
  <si>
    <t>MUTIRÃO MISTO - SOQUETE DE BAQUELITE</t>
  </si>
  <si>
    <t>18.9.27</t>
  </si>
  <si>
    <t>C1928</t>
  </si>
  <si>
    <t>PLACA P/CAIXA ESTAMPADA 4"X2" OU 3"X3"</t>
  </si>
  <si>
    <t>18.9.28</t>
  </si>
  <si>
    <t>C1929</t>
  </si>
  <si>
    <t>PLACA P/CAIXA ESTAMPADA 4"X4"</t>
  </si>
  <si>
    <t>18.9.29</t>
  </si>
  <si>
    <t>C1942</t>
  </si>
  <si>
    <t>PLUG TRIPOLAR (3P+T) - 32A/380V</t>
  </si>
  <si>
    <t>18.9.30</t>
  </si>
  <si>
    <t>C3580</t>
  </si>
  <si>
    <t>SOQUETE DE BAQUELITE - PADRÃO POPULAR</t>
  </si>
  <si>
    <t>18.9.31</t>
  </si>
  <si>
    <t>C2298</t>
  </si>
  <si>
    <t>TAMPA CEGA PLÁSTICA, SISTEMA "X"</t>
  </si>
  <si>
    <t>18.9.32</t>
  </si>
  <si>
    <t>C2484</t>
  </si>
  <si>
    <t>TOMADA 2 POLOS MAIS TERRA 20A 250V</t>
  </si>
  <si>
    <t>18.9.33</t>
  </si>
  <si>
    <t>C2480</t>
  </si>
  <si>
    <t>TOMADA 2 POLOS MAIS TERRA 20A - 250V, SISTEMA "X"</t>
  </si>
  <si>
    <t>18.9.34</t>
  </si>
  <si>
    <t>C2481</t>
  </si>
  <si>
    <t>TOMADA C/TRAVA MECÂNICA E PLUG DE EMBUTIR 30A/250V</t>
  </si>
  <si>
    <t>18.9.35</t>
  </si>
  <si>
    <t>C2482</t>
  </si>
  <si>
    <t>TOMADA C/TRAVA MECÂNICA E PLUG, DE SOBREPOR 30A/250V</t>
  </si>
  <si>
    <t>18.9.36</t>
  </si>
  <si>
    <t>C2483</t>
  </si>
  <si>
    <t>TOMADA COMPLETA P/ COMPUTADOR</t>
  </si>
  <si>
    <t>18.9.37</t>
  </si>
  <si>
    <t>C3485</t>
  </si>
  <si>
    <t>TOMADA DE PISO FÊMEA PARA RJ-45 (LÓGICA)</t>
  </si>
  <si>
    <t>18.9.38</t>
  </si>
  <si>
    <t>C4117</t>
  </si>
  <si>
    <t>TOMADA ENERGIZADA TIPO PLUG DE GUITARRA PARA SPOT ORIENTÁVEL DE 50W. EMBUTIDA NO FORRO DE GESSO. DEMANDA TOTAL 60%</t>
  </si>
  <si>
    <t>18.9.39</t>
  </si>
  <si>
    <t>C2486</t>
  </si>
  <si>
    <t>TOMADA P/TELEFONE 4 POLOS PADRÃO TELEBRAS</t>
  </si>
  <si>
    <t>18.9.40</t>
  </si>
  <si>
    <t>C2487</t>
  </si>
  <si>
    <t>TOMADA P/TELEFONE 4 POLOS, SISTEMA "X"</t>
  </si>
  <si>
    <t>18.9.41</t>
  </si>
  <si>
    <t>C2488</t>
  </si>
  <si>
    <t>TOMADA P/TELEFONE.PINO JACK 1/4"</t>
  </si>
  <si>
    <t>18.9.42</t>
  </si>
  <si>
    <t>C2485</t>
  </si>
  <si>
    <t>TOMADA P/ COMPUTADOR, SISTEMA "X"</t>
  </si>
  <si>
    <t>18.9.43</t>
  </si>
  <si>
    <t>C4174</t>
  </si>
  <si>
    <t>TOMADA P/ CONEXÃO DE REDE C/ CONECTOR RJ 45 C/ ESPELHO EM CAIXA 4 x 4 (INSTALADA)</t>
  </si>
  <si>
    <t>18.9.44</t>
  </si>
  <si>
    <t>C3486</t>
  </si>
  <si>
    <t>TOMADA P/ PISO FÊMEA PARA RJ-11(TELEFÔNICA)</t>
  </si>
  <si>
    <t>18.9.45</t>
  </si>
  <si>
    <t>C2490</t>
  </si>
  <si>
    <t>TOMADA TRIPOLAR, MAIS TERRA - 25A/250V</t>
  </si>
  <si>
    <t>18.9.46</t>
  </si>
  <si>
    <t>C2491</t>
  </si>
  <si>
    <t>TOMADA TRIPOLAR, MAIS TERRA - 30A/250V</t>
  </si>
  <si>
    <t>18.9.47</t>
  </si>
  <si>
    <t>C2489</t>
  </si>
  <si>
    <t>TOMADA TRIPOLAR (3P+T) - 32A/380V</t>
  </si>
  <si>
    <t>18.9.48</t>
  </si>
  <si>
    <t>C2493</t>
  </si>
  <si>
    <t>TOMADA UNIVERSAL 10A 250V</t>
  </si>
  <si>
    <t>18.9.49</t>
  </si>
  <si>
    <t>C2492</t>
  </si>
  <si>
    <t>TOMADA UNIVERSAL 10A - 250V, SISTEMA "X"</t>
  </si>
  <si>
    <t>18.9.50</t>
  </si>
  <si>
    <t>C2494</t>
  </si>
  <si>
    <t>TOMADA VOLTAMP - 30A (MACHO/FÊMEA)</t>
  </si>
  <si>
    <t>18.9.51</t>
  </si>
  <si>
    <t>C2495</t>
  </si>
  <si>
    <t>TOMADA VOLTAMP - 60A (MACHO/FÊMEA)</t>
  </si>
  <si>
    <t>18.10</t>
  </si>
  <si>
    <t>LUMINÁRIAS INTERNAS / EXTERNAS / ACESSÓRIOS</t>
  </si>
  <si>
    <t>18.10.1</t>
  </si>
  <si>
    <t>C4114</t>
  </si>
  <si>
    <t>ARANDELA APLICADA NA LATERAL DO PILAR EM ALUMÍNIO FUNDIDO PINTADO COM REFLETOR EM ALUMÍNIO ANODIZADO E DIFUSOR EM VIDRO PLANO TEMPERADO TRANSPARENTE PARA LÂMPADA VAPOR METÁLICO 400W MAIS REATOR E IGNITOR</t>
  </si>
  <si>
    <t>18.10.2</t>
  </si>
  <si>
    <t>C4371</t>
  </si>
  <si>
    <t>ARANDELA BLINDADA</t>
  </si>
  <si>
    <t>18.10.3</t>
  </si>
  <si>
    <t>C4105</t>
  </si>
  <si>
    <t>ARANDELA PARA FLUORESCENTE COMPACTA 18W EM ALUMÍNIO ANODIZADO E PINTADO POR PROCESSO ELETROSTÁTICO COM UM VISOR EM VIDRO FOSCO</t>
  </si>
  <si>
    <t>18.10.4</t>
  </si>
  <si>
    <t>C4106</t>
  </si>
  <si>
    <t>ARANDELA PARA FLUORESCENTE COMPACTA 18W EM ALUMÍNIO ANODIZADO E PINTADO POR PROCESSO ELETROSTÁTICO COM DOIS VISORES EM VIDRO FOSCO</t>
  </si>
  <si>
    <t>18.10.5</t>
  </si>
  <si>
    <t>C4107</t>
  </si>
  <si>
    <t>ARANDELA PARA LÂMPADA INCANDESCENTE 60W EM ALUMÍNIO ANODIZADO E PINTADO POR PROCESSO ELETROSTÁTICO COM REFLETOR EM ALUMÍNIO ANODIZADO ALTO BRILHO</t>
  </si>
  <si>
    <t>18.10.6</t>
  </si>
  <si>
    <t>C3906</t>
  </si>
  <si>
    <t>BASE METÁLICA INCL. TUBO GALVANIZADO 2" P/ LUMINÁRIA ELEVADA SN-05</t>
  </si>
  <si>
    <t>18.10.7</t>
  </si>
  <si>
    <t>C1029</t>
  </si>
  <si>
    <t>CÉLULA FOTOELÉTRICA P/ LÂMPADA,  ATÉ 250W</t>
  </si>
  <si>
    <t>18.10.8</t>
  </si>
  <si>
    <t>C1030</t>
  </si>
  <si>
    <t>CÉLULA FOTOELÉTRICA P/ LÂMPADA, ATÉ 1000W</t>
  </si>
  <si>
    <t>18.10.9</t>
  </si>
  <si>
    <t>C4104</t>
  </si>
  <si>
    <t>CLARABÓIA ARTIFICIAL 60X200CM COM DIFUSOR APOIADO NO FORRO E LUMINÁRIA MAIS REATOR ELETRÔNICO APLICADOS NA LAJE PARA 2 FLUORESCENTES 32W COR QUENTE</t>
  </si>
  <si>
    <t>18.10.10</t>
  </si>
  <si>
    <t>C0862</t>
  </si>
  <si>
    <t>CONJUNTO  C/01 PÉTALA  E  LÂMPADA VAPOR METÁLICO 400W, MONTADA EM POSTE DE CONCRETO CIRCULAR - H=12M</t>
  </si>
  <si>
    <t>18.10.11</t>
  </si>
  <si>
    <t>C3726</t>
  </si>
  <si>
    <t>CONJUNTO C/02 PÉTALAS E LÂMPADAS VAPOR METÁLICO 400W, MONTADA EM POSTE DE CONCRETO CIRCULAR - H=12M</t>
  </si>
  <si>
    <t>18.10.12</t>
  </si>
  <si>
    <t>C3727</t>
  </si>
  <si>
    <t>CONJUNTO C/03 PÉTALAS E LÂMPADAS VAPOR METÁLICO 400W, MONTADA EM POSTE DE CONCRETO CIRCULAR - H=12M</t>
  </si>
  <si>
    <t>18.10.13</t>
  </si>
  <si>
    <t>C3728</t>
  </si>
  <si>
    <t>CONJUNTO C/04 PÉTALAS E LÂMPADAS VAPOR METÁLICO 400W, MONTADA EM POSTE DE CONCRETO CIRCULAR - H=12M</t>
  </si>
  <si>
    <t>18.10.14</t>
  </si>
  <si>
    <t>C3915</t>
  </si>
  <si>
    <t>GLOBO PRISMÁTICO AZUL PARA LUMINÁRIA SN-05 (45W)</t>
  </si>
  <si>
    <t>18.10.15</t>
  </si>
  <si>
    <t>C3917</t>
  </si>
  <si>
    <t>GLOBO PRISMÁTICO CLARO / ÂMBAR P/ LUMINÁRIA SN-05 (30W)</t>
  </si>
  <si>
    <t>18.10.16</t>
  </si>
  <si>
    <t>C3916</t>
  </si>
  <si>
    <t>GLOBO PRISMÁTICO CLARO PARA LUMINÁRIA SN-05 (30W)</t>
  </si>
  <si>
    <t>18.10.17</t>
  </si>
  <si>
    <t>C3918</t>
  </si>
  <si>
    <t>LÂMPADA 30W-6.6A, BASE MÉDIUM PREFOCUS</t>
  </si>
  <si>
    <t>18.10.18</t>
  </si>
  <si>
    <t>C3919</t>
  </si>
  <si>
    <t>LÂMPADA 45W-6.6A, BASE MÉDIUM PREFOCUS</t>
  </si>
  <si>
    <t>18.10.19</t>
  </si>
  <si>
    <t>C1764</t>
  </si>
  <si>
    <t>LÂMPADA DE SEGURANÇA RED.STANDART C/13.9CM</t>
  </si>
  <si>
    <t>18.10.20</t>
  </si>
  <si>
    <t>C4103</t>
  </si>
  <si>
    <t>LÂMPADA FLUORESCENTE 32W/3000K MAIS REATOR ELETRÔNICO FIXADOS SOBRE SANCA</t>
  </si>
  <si>
    <t>18.10.21</t>
  </si>
  <si>
    <t>C1765</t>
  </si>
  <si>
    <t>LÂMPADA FLUORESCENTE DE 16W OU 20W (SUBSTITUIÇÃO)</t>
  </si>
  <si>
    <t>18.10.22</t>
  </si>
  <si>
    <t>C1766</t>
  </si>
  <si>
    <t>LÂMPADA FLUORESCENTE DE 32W OU 40W (SUBSTITUIÇÃO)</t>
  </si>
  <si>
    <t>18.10.23</t>
  </si>
  <si>
    <t>C1767</t>
  </si>
  <si>
    <t>LÂMPADA FLUORESCENTE, TIPO PL, ATE 13W (SUBSTITUIÇÃO)</t>
  </si>
  <si>
    <t>18.10.24</t>
  </si>
  <si>
    <t>C1768</t>
  </si>
  <si>
    <t>LÂMPADA HALÓGENA ATÉ 500W (SUBSTITUIÇÃO)</t>
  </si>
  <si>
    <t>18.10.25</t>
  </si>
  <si>
    <t>C1769</t>
  </si>
  <si>
    <t>LÂMPADA INCANDESCENTE  ATE 150W (SUBSTITUIÇÃO)</t>
  </si>
  <si>
    <t>18.10.26</t>
  </si>
  <si>
    <t>C1763</t>
  </si>
  <si>
    <t>LÂMPADA  MISTA DE 160  A 500W  (SUBSTITUIÇÃO)</t>
  </si>
  <si>
    <t>18.10.27</t>
  </si>
  <si>
    <t>C1770</t>
  </si>
  <si>
    <t>LÂMPADA VAPOR DE MERCÚRIO ATE 160W (SUBSTITUIÇÃO)</t>
  </si>
  <si>
    <t>18.10.28</t>
  </si>
  <si>
    <t>C1771</t>
  </si>
  <si>
    <t>LÂMPADA VAPOR DE MERCÚRIO ATE 250W  (SUBSTITUIÇÃO)</t>
  </si>
  <si>
    <t>18.10.29</t>
  </si>
  <si>
    <t>C1773</t>
  </si>
  <si>
    <t>LÂMPADA VAPOR DE MERCÚRIO ATÉ 400W (SUBSTITUIÇÃO)</t>
  </si>
  <si>
    <t>18.10.30</t>
  </si>
  <si>
    <t>C1772</t>
  </si>
  <si>
    <t>LÂMPADA VAPOR DE MERCÚRIO ATE 400W (SUBSTITUIÇÃO)</t>
  </si>
  <si>
    <t>18.10.31</t>
  </si>
  <si>
    <t>C1776</t>
  </si>
  <si>
    <t>LÂMPADA VAPOR DE SÓDIO ATE 70W  (SUBSTITUIÇÃO)</t>
  </si>
  <si>
    <t>18.10.32</t>
  </si>
  <si>
    <t>C1774</t>
  </si>
  <si>
    <t>LÂMPADA VAPOR DE SÓDIO ATE 250W  (SUBSTITUIÇÃO)</t>
  </si>
  <si>
    <t>18.10.33</t>
  </si>
  <si>
    <t>C1775</t>
  </si>
  <si>
    <t>LÂMPADA VAPOR DE SÓDIO ATE 400W (SUBSTITUIÇÃO)</t>
  </si>
  <si>
    <t>18.10.34</t>
  </si>
  <si>
    <t>C1777</t>
  </si>
  <si>
    <t>LÂMPADA VAPOR METÁLICO ATE 1000W (SUBSTITUIÇÃO)</t>
  </si>
  <si>
    <t>18.10.35</t>
  </si>
  <si>
    <t>C1778</t>
  </si>
  <si>
    <t>LÂMPADA VAPOR METÁLICO ATE 2000W (SUBSTITUIÇÃO)</t>
  </si>
  <si>
    <t>18.10.36</t>
  </si>
  <si>
    <t>C4111</t>
  </si>
  <si>
    <t>LUMINÁRIA APLICADA NAS LATERAIS DAS PAREDES EXPOSITORAS EM CHAPA DE AÇO PINTADA COM REFLETOR DE ALUMÍNIO ANODIZADO ALTO BRILHO E DIFUSOR EM VIDRO TRANSPARENTE TEMPERADO COM PONTO DE LUZ DE 300W A 2M DO PISO</t>
  </si>
  <si>
    <t>18.10.37</t>
  </si>
  <si>
    <t>C4100</t>
  </si>
  <si>
    <t>LUMINÁRIA CILÍNDRICA DE EMBUTIR COM ANEL DE ARREMATE EM ALUMÍNIO ANODIZADO E PINTADO POR PROCESSO ELETROSTÁTICO COM REFLETOR EM ALUMÍNIO ANODIZADO ALTO BRILHO COM CONTROLE ANTIOFUSCAMENTO PARA LÂMPADA FLUORESCENTE COMPACTA DE 23W</t>
  </si>
  <si>
    <t>18.10.38</t>
  </si>
  <si>
    <t>C1650</t>
  </si>
  <si>
    <t>LUMINÁRIA C/LÂMPADA INCANDESCENTE, A PROVA DE TEMPO, VAPOR, ETC.</t>
  </si>
  <si>
    <t>18.10.39</t>
  </si>
  <si>
    <t>C1651</t>
  </si>
  <si>
    <t>LUMINÁRIA C/LÂMPADA MISTA DE 160 A 500W</t>
  </si>
  <si>
    <t>18.10.40</t>
  </si>
  <si>
    <t>C1652</t>
  </si>
  <si>
    <t>LUMINÁRIA COMPLETA, EMBUTIDA EM LAJE P/ PRESÍDIO</t>
  </si>
  <si>
    <t>18.10.41</t>
  </si>
  <si>
    <t>C1653</t>
  </si>
  <si>
    <t>LUMINÁRIA DE ADVERTENCIA - INTERNA/EXTERNA</t>
  </si>
  <si>
    <t>18.10.42</t>
  </si>
  <si>
    <t>C3627</t>
  </si>
  <si>
    <t>LUMINÁRIA DE ALTO RENDIMENTO, CORPO EM ALUMÍNIO FUNDIDO P/ LÂMPADAS VAPOR DE SÓDIO 400W</t>
  </si>
  <si>
    <t>18.10.43</t>
  </si>
  <si>
    <t>C4109</t>
  </si>
  <si>
    <t>LUMINÁRIA DE APLICAR EM CHAPA DE AÇO TRATADA E PINTADA EM EPÓXI BRANCO COM REFLETOR PARABÓLICO EM CHAPA DE ALUMÍNIO ANODIZADO ALTO BRILHO PARA LÂMPADA FLUORESCENTE 1X32W COR QUENTE MAIS REATOR AFP-PR</t>
  </si>
  <si>
    <t>18.10.44</t>
  </si>
  <si>
    <t>C4101</t>
  </si>
  <si>
    <t>LUMINÁRIA DE EMBUTIR COM ANEL DE ARREMATE EM ALUMÍNIO ANODIZADO E PINTADO POR PROCESSO ELETROSTÁTICO COM REFLETOR EM ALUMÍNIO ANODIZADO ALTO BRILHO COM CONTROLE ANTIOFUSCAMENTO PARA LÂMPADA FLUORESCENTE COMPACTA DE 26W</t>
  </si>
  <si>
    <t>18.10.45</t>
  </si>
  <si>
    <t>C4102</t>
  </si>
  <si>
    <t>LUMINÁRIA DE EMBUTIR COM ANEL DE ARREMATE EM ALUMÍNIO ANODIZADO E PINTADO POR PROCESSO ELETROSTÁTICO PARA LÂMPADA DICRÓICA DE 50W</t>
  </si>
  <si>
    <t>18.10.46</t>
  </si>
  <si>
    <t>C4540</t>
  </si>
  <si>
    <t>LUMINÁRIA DE EMBUTIR CORPO E GRADE DE PROTEÇÃO EM LIGA DE ALUMÍNIO FUNDIDO, REFLETOR EM CHAPA DE ALUMÍNIO ANODIZADO</t>
  </si>
  <si>
    <t>18.10.47</t>
  </si>
  <si>
    <t>C4433</t>
  </si>
  <si>
    <t>LUMINÁRIA DE EMBUTIR EM TETO, CIRCULAR, CORPO EM ALUMÍNIO ANODIZADO COM LÂMPADA HQI DE 70W</t>
  </si>
  <si>
    <t>18.10.48</t>
  </si>
  <si>
    <t>C4394</t>
  </si>
  <si>
    <t>LUMINÁRIA DE EMERGÊNCIA</t>
  </si>
  <si>
    <t>18.10.49</t>
  </si>
  <si>
    <t>C4412</t>
  </si>
  <si>
    <t>LUMINÁRIA DE PISO MÓVEL, CORPO EM ALUMÍNIO, REFLETOR EM ALUMÍNIO ANODIZADO COM PROTETOR DE VIDRO EM GRADE DE ALUMÍNIO</t>
  </si>
  <si>
    <t>18.10.50</t>
  </si>
  <si>
    <t>C3628</t>
  </si>
  <si>
    <t>LUMINÁRIA DECORATIVA, CORPO EM ALUMÍNIO FUNDIDO P/ LÂMPADAS VAPOR DE SÓDIO 250W</t>
  </si>
  <si>
    <t>18.10.51</t>
  </si>
  <si>
    <t>C3924</t>
  </si>
  <si>
    <t>LUMINÁRIA ELEVADA MÉDIA INTENSIDADE SN-05</t>
  </si>
  <si>
    <t>18.10.52</t>
  </si>
  <si>
    <t>C1659</t>
  </si>
  <si>
    <t>LUMINÁRIA FECHADA, BRAÇO, LENTE DE VIDRO E LÂMPADA DE VAPOR DE MERCÚRIO 250W</t>
  </si>
  <si>
    <t>18.10.53</t>
  </si>
  <si>
    <t>C1658</t>
  </si>
  <si>
    <t>LUMINÁRIA FECHADA, BRAÇO LENTE VIDRO C/ LÂMPADA DE VAPOR DE MERCÚRIO 400W</t>
  </si>
  <si>
    <t>18.10.54</t>
  </si>
  <si>
    <t>C1660</t>
  </si>
  <si>
    <t>LUMINÁRIA FECHADA, BRAÇO, LENTE VIDRO E LÂMPADA DE VAPOR DE SÓDIO 360W</t>
  </si>
  <si>
    <t>18.10.55</t>
  </si>
  <si>
    <t>C1662</t>
  </si>
  <si>
    <t>LUMINÁRIA FLUORESCENTE COMPLETA (1 X 16)W</t>
  </si>
  <si>
    <t>18.10.56</t>
  </si>
  <si>
    <t>C1637</t>
  </si>
  <si>
    <t>LUMINÁRIA FLUORESCENTE COMPLETA (1 X 32)W</t>
  </si>
  <si>
    <t>18.10.57</t>
  </si>
  <si>
    <t>C1661</t>
  </si>
  <si>
    <t>LUMINÁRIA FLUORESCENTE COMPLETA ( 2 X 16 )W</t>
  </si>
  <si>
    <t>18.10.58</t>
  </si>
  <si>
    <t>C1638</t>
  </si>
  <si>
    <t>LUMINÁRIA FLUORESCENTE COMPLETA (2 X 32)W</t>
  </si>
  <si>
    <t>18.10.59</t>
  </si>
  <si>
    <t>C1639</t>
  </si>
  <si>
    <t>LUMINÁRIA FLUORESCENTE COMPLETA (4 X 16)W</t>
  </si>
  <si>
    <t>18.10.60</t>
  </si>
  <si>
    <t>C1636</t>
  </si>
  <si>
    <t>LUMINÁRIA FLUORESCENTE COMPLETA ( 4 X 32 )W</t>
  </si>
  <si>
    <t>18.10.61</t>
  </si>
  <si>
    <t>C1640</t>
  </si>
  <si>
    <t>LUMINÁRIA FLUORESCENTE COMPLETA C/1 LÂMPADA DE 20W</t>
  </si>
  <si>
    <t>18.10.62</t>
  </si>
  <si>
    <t>C1663</t>
  </si>
  <si>
    <t>LUMINÁRIA FLUORESCENTE COMPLETA C/ 1 LÂMPADA 40W</t>
  </si>
  <si>
    <t>18.10.63</t>
  </si>
  <si>
    <t>C1665</t>
  </si>
  <si>
    <t>LUMINÁRIA FLUORESCENTE COMPLETA C/2 LÂMPADAS DE 20W</t>
  </si>
  <si>
    <t>18.10.64</t>
  </si>
  <si>
    <t>C1666</t>
  </si>
  <si>
    <t>LUMINÁRIA FLUORESCENTE COMPLETA C/2 LÂMPADAS DE 40W</t>
  </si>
  <si>
    <t>18.10.65</t>
  </si>
  <si>
    <t>C1667</t>
  </si>
  <si>
    <t>LUMINÁRIA FLUORESCENTE COMPLETA C/2 LÂMPADAS DE 65W</t>
  </si>
  <si>
    <t>18.10.66</t>
  </si>
  <si>
    <t>C1664</t>
  </si>
  <si>
    <t>LUMINÁRIA FLUORESCENTE COMPLETA C/ 3 LÂMPADAS 40W</t>
  </si>
  <si>
    <t>18.10.67</t>
  </si>
  <si>
    <t>C1641</t>
  </si>
  <si>
    <t>LUMINÁRIA FLUORESCENTE COMPLETA C/4 LÂMPADAS DE 20W</t>
  </si>
  <si>
    <t>18.10.68</t>
  </si>
  <si>
    <t>C1642</t>
  </si>
  <si>
    <t>LUMINÁRIA FLUORESCENTE COMPLETA C/4 LÂMPADAS DE 40W</t>
  </si>
  <si>
    <t>18.10.69</t>
  </si>
  <si>
    <t>C1668</t>
  </si>
  <si>
    <t>LUMINÁRIA P/MUROS FECHADA  C/ LÂMPADA</t>
  </si>
  <si>
    <t>18.10.70</t>
  </si>
  <si>
    <t>C1669</t>
  </si>
  <si>
    <t>LUMINÁRIA PAREDE,TIPO ARANDELA C/ LÂMPADA INCANDESCENTE</t>
  </si>
  <si>
    <t>18.10.71</t>
  </si>
  <si>
    <t>C4108</t>
  </si>
  <si>
    <t>LUMINÁRIA QUADRADA EMBUTIDA NA PAREDE PARA LÂMPADA FLUORESCENTE COMPACTA 2X26W EM ALUMÍNIO FUNDIDO E PINTADO POR PROCESSO ELETROSTÁTICO COM REFLETOR EM ALUMÍNIO ANODIZADO ALTO BRILHO E DIFUSOR EM VIDRO TRANPARENTE PRISMÁTICO</t>
  </si>
  <si>
    <t>18.10.72</t>
  </si>
  <si>
    <t>C1671</t>
  </si>
  <si>
    <t>LUMINÁRIA REFLETORA COM LÂMPADA HALÓGENA DICROICA 50W</t>
  </si>
  <si>
    <t>18.10.73</t>
  </si>
  <si>
    <t>C1670</t>
  </si>
  <si>
    <t>LUMINÁRIA REFLETORA COM LÂMPADA HALÓGENA DICROICA 75W</t>
  </si>
  <si>
    <t>18.10.74</t>
  </si>
  <si>
    <t>C1672</t>
  </si>
  <si>
    <t>LUMINÁRIA REFLETORA INTERNA SIMPLES C/OU S/VIDRO</t>
  </si>
  <si>
    <t>18.10.75</t>
  </si>
  <si>
    <t>C1643</t>
  </si>
  <si>
    <t>LUMINÁRIA REFLETORA.INTERNA.SIMPLES C/LÂMPADA MERCÚRIO</t>
  </si>
  <si>
    <t>18.10.76</t>
  </si>
  <si>
    <t>C1673</t>
  </si>
  <si>
    <t>LUMINÁRIA TIPO GLOBO PLÁSTICO C/ LÂMPADA INCANDESCENTE</t>
  </si>
  <si>
    <t>18.10.77</t>
  </si>
  <si>
    <t>C1674</t>
  </si>
  <si>
    <t>LUMINÁRIA TIPO GLOBO VIDRO C/ LAMPADA INCANDESCENTE</t>
  </si>
  <si>
    <t>18.10.78</t>
  </si>
  <si>
    <t>C1675</t>
  </si>
  <si>
    <t>LUMINÁRIA TIPO GLOBO VIDRO C/ LÂMPADA MISTA, ATÉ 160W</t>
  </si>
  <si>
    <t>18.10.79</t>
  </si>
  <si>
    <t>C1676</t>
  </si>
  <si>
    <t>LUMINÁRIA TIPO GLOBO VIDRO C/ LÂMPADA MISTA, ATÉ 500W</t>
  </si>
  <si>
    <t>18.10.80</t>
  </si>
  <si>
    <t>C1677</t>
  </si>
  <si>
    <t>LUMINÁRIA TIPO SPOT DIRECIONAL C/ BRAÇO E C/ LÂMPADA INCANDESCENTE</t>
  </si>
  <si>
    <t>18.10.81</t>
  </si>
  <si>
    <t>C1678</t>
  </si>
  <si>
    <t>LUMINÁRIA TIPO SPOT SIMPLES C/ LÂMPADA INCANDESCENTE</t>
  </si>
  <si>
    <t>18.10.82</t>
  </si>
  <si>
    <t>C1875</t>
  </si>
  <si>
    <t>PENDENTE OU PLAFONIER C/GLOBO LEITOSO C/ 1 LÂMPADA DE 60W</t>
  </si>
  <si>
    <t>18.10.83</t>
  </si>
  <si>
    <t>C3921</t>
  </si>
  <si>
    <t>PLACA SUPORTE P/ LUMINÁRIA SN-05</t>
  </si>
  <si>
    <t>18.10.84</t>
  </si>
  <si>
    <t>C2001</t>
  </si>
  <si>
    <t>POSTE CONCRETO H=10M, 1 PROJETOR, LÂMPADA DE VAPOR DE MERCÚRIO 250 A 400W</t>
  </si>
  <si>
    <t>18.10.85</t>
  </si>
  <si>
    <t>C2003</t>
  </si>
  <si>
    <t>POSTE CONCRETO H=10M, 2 PROJETORES, LÂMPADA DE VAPOR DE MERCÚRIO 250 A 400W</t>
  </si>
  <si>
    <t>18.10.86</t>
  </si>
  <si>
    <t>C2002</t>
  </si>
  <si>
    <t>POSTE CONCRETO H=10M, 2 PROJETORES, LÂMPADA DE VAPOR DE MERCÚRIO 400W</t>
  </si>
  <si>
    <t>18.10.87</t>
  </si>
  <si>
    <t>C2004</t>
  </si>
  <si>
    <t>POSTE CONCRETO H=10M, 3 PROJETORES, LÂMPADA DE VAPOR DE MERCÚRIO 250 A 400W</t>
  </si>
  <si>
    <t>18.10.88</t>
  </si>
  <si>
    <t>C2005</t>
  </si>
  <si>
    <t>POSTE CONCRETO H=10M, 4 PROJETORES, LÂMPADA DE VAPOR DE MERCÚRIO 250 A 400W</t>
  </si>
  <si>
    <t>18.10.89</t>
  </si>
  <si>
    <t>C2006</t>
  </si>
  <si>
    <t>POSTE CONCRETO H=10M, PROJETOR, LÂMPADA DE VAPOR DE MERCÚRIO 400W</t>
  </si>
  <si>
    <t>18.10.90</t>
  </si>
  <si>
    <t>C2905</t>
  </si>
  <si>
    <t>POSTE DE CONCRETO 9/150 DUPLO T, 1 LUMINÁRIA FECHADA VM 250W</t>
  </si>
  <si>
    <t>18.10.91</t>
  </si>
  <si>
    <t>C2906</t>
  </si>
  <si>
    <t>POSTE DE CONCRETO 9/150 DUPLO T, 2 LUMINÁRIAS FECHADAS VM 250W</t>
  </si>
  <si>
    <t>18.10.92</t>
  </si>
  <si>
    <t>C2008</t>
  </si>
  <si>
    <t>POSTE DE CONCRETO P/ILUMINAÇÃO, ATÉ H=8.0OM</t>
  </si>
  <si>
    <t>18.10.93</t>
  </si>
  <si>
    <t>C2007</t>
  </si>
  <si>
    <t>POSTE DE CONCRETO P/ ILUMINAÇÃO, ATÉ H=11.0M</t>
  </si>
  <si>
    <t>18.10.94</t>
  </si>
  <si>
    <t>C2009</t>
  </si>
  <si>
    <t>POSTE DE FERRO P/ JARDIM H=2.80M, C/GLOBO E LÂMPADA VAPOR DE SÓDIO 70W</t>
  </si>
  <si>
    <t>18.10.95</t>
  </si>
  <si>
    <t>C2010</t>
  </si>
  <si>
    <t>POSTE DE FERRO P/JARDIM H=2.80M, C/GLOBO DE VIDRO, S/ LÂMPADA</t>
  </si>
  <si>
    <t>18.10.96</t>
  </si>
  <si>
    <t>C3625</t>
  </si>
  <si>
    <t>POSTE METÁLICO CÔNICO RETO FLANGEADO H=10.0m P/02 LUMINÁRIAS DECORATIVAS</t>
  </si>
  <si>
    <t>18.10.97</t>
  </si>
  <si>
    <t>C3626</t>
  </si>
  <si>
    <t>POSTE METÁLICO DECORATIVO CÔNICO RETO FLANGEADO H=4.0m P/01 OU 02 LUMINÁRIAS DECORATIVAS</t>
  </si>
  <si>
    <t>18.10.98</t>
  </si>
  <si>
    <t>C2047</t>
  </si>
  <si>
    <t>PROJETOR DE ALUMÍNIO, C/ LÂMPADA FLUORESCENTE ATÉ PL-13W</t>
  </si>
  <si>
    <t>18.10.99</t>
  </si>
  <si>
    <t>C2044</t>
  </si>
  <si>
    <t>PROJETOR DE ALUMÍNIO, C/ LÂMPADA FLUORESCENTE ATÉ PL-18W</t>
  </si>
  <si>
    <t>18.10.100</t>
  </si>
  <si>
    <t>C2045</t>
  </si>
  <si>
    <t>PROJETOR DE ALUMÍNIO, C/ LÂMPADA DE VAPOR METÁLICO E FOTOCÉLULA ATÉ 400W</t>
  </si>
  <si>
    <t>18.10.101</t>
  </si>
  <si>
    <t>C2046</t>
  </si>
  <si>
    <t>PROJETOR DE ALUMÍNIO, C/ LÂMPADA DE VAPOR METÁLICO E FOTOCÉLULA ATÉ 1000W</t>
  </si>
  <si>
    <t>18.10.102</t>
  </si>
  <si>
    <t>C2048</t>
  </si>
  <si>
    <t>PROJETOR C/ LÂMPADA DE VAPOR DE MERCÚRIO, C/FOTOCÉLULA</t>
  </si>
  <si>
    <t>18.10.103</t>
  </si>
  <si>
    <t>C2050</t>
  </si>
  <si>
    <t>PROJETOR C/LÂMPADA VAPOR DE  MERCÚRIO DE 250W OU 400W, COMPLETA</t>
  </si>
  <si>
    <t>18.10.104</t>
  </si>
  <si>
    <t>C2051</t>
  </si>
  <si>
    <t>PROJETOR C/ LÂMPADA VAPOR METÁLICO 1000W  C/FOTOCÉLULA</t>
  </si>
  <si>
    <t>18.10.105</t>
  </si>
  <si>
    <t>C2049</t>
  </si>
  <si>
    <t>PROJETOR C/LÂMPADA HALÓGENA DUPLO ENVELOPE DE 500W</t>
  </si>
  <si>
    <t>18.10.106</t>
  </si>
  <si>
    <t>C4115</t>
  </si>
  <si>
    <t>PROJETOR EM ALUMÍNIO POLIDO COM REFLETOR EM ALUMÍNIO ANODIZADO E DIFUSOR EM VIDRO PLANO TEMPERADO TRANSPARENTE DIÂMETRO = 40CM PARA LÂMPADA VAPOR METÁLICO 400W C/ REATOR E IGNITOR</t>
  </si>
  <si>
    <t>18.10.107</t>
  </si>
  <si>
    <t>C4112</t>
  </si>
  <si>
    <t>PROJETOR EMBUTIDO NO FORRO EM CHAPA DE AÇO PINTADA COM REFLETOR DE ALUMÍNIO ANODIZADO ALTO BRILHO E DIFUSOR EM VIDRO TRANSPARENTE TEMPERADO PARA LÂMPADA DE VAPOR METÁLICO 400W C/ REATOR E IGNITOR</t>
  </si>
  <si>
    <t>18.10.108</t>
  </si>
  <si>
    <t>C2052</t>
  </si>
  <si>
    <t>PROJETOR EXTERNO DE ALTA POT.ATE 2000 W</t>
  </si>
  <si>
    <t>18.10.109</t>
  </si>
  <si>
    <t>C2053</t>
  </si>
  <si>
    <t>PROJETOR EXTERNO P/ LÂMPADA DE VAPOR DE MERCÚRIO DE 250 OU 400 W</t>
  </si>
  <si>
    <t>18.10.110</t>
  </si>
  <si>
    <t>C2054</t>
  </si>
  <si>
    <t>PROJETOR LÂMPADA DE VAPOR DE MERCÚRIO 250W, C/FOTOCÉLULA</t>
  </si>
  <si>
    <t>18.10.111</t>
  </si>
  <si>
    <t>C2055</t>
  </si>
  <si>
    <t>PROJETOR TIPO CANHÃO LÂMPADA HALÓGENA 1000W</t>
  </si>
  <si>
    <t>18.10.112</t>
  </si>
  <si>
    <t>C3912</t>
  </si>
  <si>
    <t>PROLONGAMENTO P/ BASE METÁLICA EXISTENTE</t>
  </si>
  <si>
    <t>18.10.113</t>
  </si>
  <si>
    <t>C2105</t>
  </si>
  <si>
    <t>REATOR AFP-220V, SIMPLES P/ LÂMPADA FLUORESCENTE (SUBSTITUIÇÃO)</t>
  </si>
  <si>
    <t>18.10.114</t>
  </si>
  <si>
    <t>C2104</t>
  </si>
  <si>
    <t>REATOR AFP-220V, DUPLO P/ LÂMPADA FLUORESCENTE (SUBSTITUIÇÃO)</t>
  </si>
  <si>
    <t>18.10.115</t>
  </si>
  <si>
    <t>C2106</t>
  </si>
  <si>
    <t>REATOR DE PARTIDA P/LÂMPADA VAPOR DE MERCÚRIO ATÉ 1000W</t>
  </si>
  <si>
    <t>18.10.116</t>
  </si>
  <si>
    <t>C4110</t>
  </si>
  <si>
    <t>SISTEMA DE ILUMINAÇÃO COM LED BRANCO PARA FIXAÇÃO LATERAL EM LINHA COM DISPERSÃO A 90 GRAUS E SUPORTE DE ALUMÍNIO, ALIMENTAÇÃO POR DRIVER REMOTO EM CORRENTE CONTÍNUA</t>
  </si>
  <si>
    <t>18.10.117</t>
  </si>
  <si>
    <t>C4113</t>
  </si>
  <si>
    <t>SPOT ORIENTÁVEL PARA PLUG DE GUITARRA. PARA LÂMPADAS DICRÓICAS DIVERSAS</t>
  </si>
  <si>
    <t>18.10.118</t>
  </si>
  <si>
    <t>C4116</t>
  </si>
  <si>
    <t>TRANSFORMADOR PARA LEDS</t>
  </si>
  <si>
    <t>18.11</t>
  </si>
  <si>
    <t>APARELHOS ELÉTRICOS</t>
  </si>
  <si>
    <t>18.11.1</t>
  </si>
  <si>
    <t>C0081</t>
  </si>
  <si>
    <t>AMPERÍMETRO (72X72)MM, ESC. 0-250A</t>
  </si>
  <si>
    <t>18.11.2</t>
  </si>
  <si>
    <t>C0082</t>
  </si>
  <si>
    <t>AMPERÍMETRO (96X96)MM, ESC. 0-500A</t>
  </si>
  <si>
    <t>18.11.3</t>
  </si>
  <si>
    <t>C0080</t>
  </si>
  <si>
    <t>AMPERÍMETRO (144X144)MM, ESC. 0-1000A</t>
  </si>
  <si>
    <t>18.11.4</t>
  </si>
  <si>
    <t>C0101</t>
  </si>
  <si>
    <t>AQUECEDOR CENTRAL ELETROAUTOMATICO 220V-5060 A 7480W</t>
  </si>
  <si>
    <t>18.11.5</t>
  </si>
  <si>
    <t>C0102</t>
  </si>
  <si>
    <t>AQUECEDOR ELÉTRICO CAP.50  A 250L. 110/220V</t>
  </si>
  <si>
    <t>18.11.6</t>
  </si>
  <si>
    <t>C0103</t>
  </si>
  <si>
    <t>AQUECEDOR INDIVIDUAL ELETROAUTOMATICO 220V - 4840 W</t>
  </si>
  <si>
    <t>18.11.7</t>
  </si>
  <si>
    <t>C0465</t>
  </si>
  <si>
    <t>BOTOEIRA EM ALUMÍNIO FUNDIDO "LIGA - DESLIGA"</t>
  </si>
  <si>
    <t>18.11.8</t>
  </si>
  <si>
    <t>C1286</t>
  </si>
  <si>
    <t>ESTABILIZADOR DE TENSÃO/CORRENTE DE 1KVA</t>
  </si>
  <si>
    <t>18.11.9</t>
  </si>
  <si>
    <t>C1287</t>
  </si>
  <si>
    <t>ESTABILIZADOR DE TENSÃO/CORRENTE DE 3KVA</t>
  </si>
  <si>
    <t>18.11.10</t>
  </si>
  <si>
    <t>C1288</t>
  </si>
  <si>
    <t>ESTABILIZADOR DE TENSÃO/CORRENTE DE 5KVA</t>
  </si>
  <si>
    <t>18.11.11</t>
  </si>
  <si>
    <t>C1289</t>
  </si>
  <si>
    <t>ESTABILIZADOR DE TENSÃO/CORRENTE DE 7.5KVA</t>
  </si>
  <si>
    <t>18.11.12</t>
  </si>
  <si>
    <t>C1285</t>
  </si>
  <si>
    <t>ESTABILIZADOR DE TENSÃO/CORRENTE DE 10KVA</t>
  </si>
  <si>
    <t>18.11.13</t>
  </si>
  <si>
    <t>C1354</t>
  </si>
  <si>
    <t>EXAUSTOR ELETROMECÂNICO INDUSTRIAL D= 400MM</t>
  </si>
  <si>
    <t>18.11.14</t>
  </si>
  <si>
    <t>C1477</t>
  </si>
  <si>
    <t>INSTALAÇÃO DE EXAUSTOR ELÉTRICO TIPO DOMICILIAR</t>
  </si>
  <si>
    <t>18.11.15</t>
  </si>
  <si>
    <t>C2276</t>
  </si>
  <si>
    <t>SINALIZADOR P/ ENTRADA E SAÍDA DE VEÍCULOS</t>
  </si>
  <si>
    <t>18.11.16</t>
  </si>
  <si>
    <t>C2512</t>
  </si>
  <si>
    <t>TRANSFORMADOR 2KVA MONOFASICO 220V/110V</t>
  </si>
  <si>
    <t>18.11.17</t>
  </si>
  <si>
    <t>C2517</t>
  </si>
  <si>
    <t>TRANSFORMADOR DE CORRENTE EM QD - FAIXA 50 A 250/5A</t>
  </si>
  <si>
    <t>18.11.18</t>
  </si>
  <si>
    <t>C2518</t>
  </si>
  <si>
    <t>TRANSFORMADOR DE CORRENTE EM QD - FAIXA 200 A 400/5A</t>
  </si>
  <si>
    <t>18.11.19</t>
  </si>
  <si>
    <t>C2519</t>
  </si>
  <si>
    <t>TRANSFORMADOR DE CORRENTE EM QD - FAIXA 400 A 800/5A</t>
  </si>
  <si>
    <t>18.11.20</t>
  </si>
  <si>
    <t>C2520</t>
  </si>
  <si>
    <t>TRANSFORMADOR DE CORRENTE EM QD - FAIXA 1000 A 1500/5A</t>
  </si>
  <si>
    <t>18.11.21</t>
  </si>
  <si>
    <t>C4059</t>
  </si>
  <si>
    <t>TRANSFORMADOR DE CORRENTE 15 KV - INSTALADO</t>
  </si>
  <si>
    <t>18.11.22</t>
  </si>
  <si>
    <t>C0832</t>
  </si>
  <si>
    <t>TRANSFORMADOR DE POTENCIAL 115 VAC 400 VA</t>
  </si>
  <si>
    <t>18.11.23</t>
  </si>
  <si>
    <t>C4060</t>
  </si>
  <si>
    <t>TRANSFORMADOR DE POTÊNCIA 15 KV - INSTALADO</t>
  </si>
  <si>
    <t>18.11.24</t>
  </si>
  <si>
    <t>C2664</t>
  </si>
  <si>
    <t>VENTILADOR DE TETO METÁLICO</t>
  </si>
  <si>
    <t>18.11.25</t>
  </si>
  <si>
    <t>C2682</t>
  </si>
  <si>
    <t>VOLTÍMETRO (72X72)MM, ESC. 0-500V</t>
  </si>
  <si>
    <t>18.11.26</t>
  </si>
  <si>
    <t>C2683</t>
  </si>
  <si>
    <t>VOLTÍMETRO (96X96)MM, ESC. 0-500V</t>
  </si>
  <si>
    <t>18.11.27</t>
  </si>
  <si>
    <t>C2681</t>
  </si>
  <si>
    <t>VOLTÍMETRO (144X144)MM, ESC. 0-500V</t>
  </si>
  <si>
    <t>18.12</t>
  </si>
  <si>
    <t>18.12.1</t>
  </si>
  <si>
    <t>C4372</t>
  </si>
  <si>
    <t>BALANÇA ELETRÔNICA C/ PLATAFORMA 18x3, CAP. 80 TON. (FORN./MONTAGEM)</t>
  </si>
  <si>
    <t>18.12.2</t>
  </si>
  <si>
    <t>C4184</t>
  </si>
  <si>
    <t>GRUPO GERADOR 951/1000 KVA, COM QUADRO AUTOMÁTICO</t>
  </si>
  <si>
    <t>18.12.3</t>
  </si>
  <si>
    <t>C4063</t>
  </si>
  <si>
    <t>GRUPO GERADOR 781/950 KVA C/ QUADRO AUTOMÁTICO</t>
  </si>
  <si>
    <t>18.12.4</t>
  </si>
  <si>
    <t>C4062</t>
  </si>
  <si>
    <t>GRUPO GERADOR 636/780 KVA C/ QUADRO AUTOMÁTICO</t>
  </si>
  <si>
    <t>18.12.5</t>
  </si>
  <si>
    <t>C3668</t>
  </si>
  <si>
    <t>GRUPO GERADOR 501/635 KVA, COM QUADRO AUTOMÁTICO</t>
  </si>
  <si>
    <t>18.12.6</t>
  </si>
  <si>
    <t>C4061</t>
  </si>
  <si>
    <t>GRUPO GERADOR 451/500 KVA COM QUADRO AUTOMÁTICO</t>
  </si>
  <si>
    <t>18.12.7</t>
  </si>
  <si>
    <t>C4183</t>
  </si>
  <si>
    <t>GRUPO GERADOR 386/450 KVA, COM QUADRO AUTOMÁTICO</t>
  </si>
  <si>
    <t>18.12.8</t>
  </si>
  <si>
    <t>C3667</t>
  </si>
  <si>
    <t>GRUPO GERADOR 361/385 KVA, COM QUADRO AUTOMÁTICO</t>
  </si>
  <si>
    <t>18.12.9</t>
  </si>
  <si>
    <t>C3666</t>
  </si>
  <si>
    <t>GRUPO GERADOR 291/360 KVA, COM QUADRO AUTOMÁTICO</t>
  </si>
  <si>
    <t>18.12.10</t>
  </si>
  <si>
    <t>C1443</t>
  </si>
  <si>
    <t>GRUPO GERADOR 261/290 KVA, C/ QUADRO AUTOMÁTICO</t>
  </si>
  <si>
    <t>18.12.11</t>
  </si>
  <si>
    <t>C3664</t>
  </si>
  <si>
    <t>GRUPO GERADOR 236/260 KVA, COM QUADRO AUTOMÁTICO</t>
  </si>
  <si>
    <t>18.12.12</t>
  </si>
  <si>
    <t>C4182</t>
  </si>
  <si>
    <t>GRUPO GERADOR 216/235 KVA, COM QUADRO AUTOMÁTICO</t>
  </si>
  <si>
    <t>18.12.13</t>
  </si>
  <si>
    <t>C3663</t>
  </si>
  <si>
    <t>GRUPO GERADOR 171/215  KVA, COM QUADRO AUTOMÁTICO</t>
  </si>
  <si>
    <t>18.12.14</t>
  </si>
  <si>
    <t>C1441</t>
  </si>
  <si>
    <t>GRUPO GERADOR 141/170 KVA, C/ QUADRO AUTOMÁTICO</t>
  </si>
  <si>
    <t>18.12.15</t>
  </si>
  <si>
    <t>C3661</t>
  </si>
  <si>
    <t>GRUPO GERADOR 121/140  KVA, COM QUADRO AUTOMÁTICO</t>
  </si>
  <si>
    <t>18.12.16</t>
  </si>
  <si>
    <t>C1440</t>
  </si>
  <si>
    <t>GRUPO GERADOR 86/120 KVA, C/ QUADRO AUTOMÁTICO</t>
  </si>
  <si>
    <t>18.12.17</t>
  </si>
  <si>
    <t>C1444</t>
  </si>
  <si>
    <t>GRUPO GERADOR 56/85 KVA, C/ QUADRO AUTOMÁTICO</t>
  </si>
  <si>
    <t>18.12.18</t>
  </si>
  <si>
    <t>C3660</t>
  </si>
  <si>
    <t>GRUPO GERADOR 45/55 KVA, COM QUADRO AUTOMÁTICO</t>
  </si>
  <si>
    <t>18.12.19</t>
  </si>
  <si>
    <t>C2663</t>
  </si>
  <si>
    <t>VENTILADOR DE TETO C/ ALETAS DE MADEIRA</t>
  </si>
  <si>
    <t>18.13</t>
  </si>
  <si>
    <t>POSTES P/ ENERGIA E COMUNICAÇÃO</t>
  </si>
  <si>
    <t>18.13.1</t>
  </si>
  <si>
    <t>C3576</t>
  </si>
  <si>
    <t>MUTIRÃO MISTO - MINI POSTE H=1.50m REX MONO E ROLDANA</t>
  </si>
  <si>
    <t>18.13.2</t>
  </si>
  <si>
    <t>C2000</t>
  </si>
  <si>
    <t>POSTE C/ACESSÓRIOS ATÉ  A ENTRADA DA SUBESTAÇÃO ABRIGADA</t>
  </si>
  <si>
    <t>18.13.3</t>
  </si>
  <si>
    <t>C2012</t>
  </si>
  <si>
    <t>POSTE P/EDIFICAÇÕES POTÊNCIA INSTALADA ATÉ 5KW</t>
  </si>
  <si>
    <t>18.13.4</t>
  </si>
  <si>
    <t>C2017</t>
  </si>
  <si>
    <t>POSTE P/EDIFICAÇÕES POTÊNCIA INSTALADA DE 5,01 À 10KW</t>
  </si>
  <si>
    <t>18.13.5</t>
  </si>
  <si>
    <t>C2013</t>
  </si>
  <si>
    <t>POSTE P/EDIFICAÇÕES POTÊNCIA INSTALADA DE 10,01 À 15KW</t>
  </si>
  <si>
    <t>18.13.6</t>
  </si>
  <si>
    <t>C2014</t>
  </si>
  <si>
    <t>POSTE P/EDIFICAÇÕES POTÊNCIA INSTALADA DE 15,01 À 20KW</t>
  </si>
  <si>
    <t>18.13.7</t>
  </si>
  <si>
    <t>C2015</t>
  </si>
  <si>
    <t>POSTE P/EDIFICAÇÕES POTÊNCIA INSTALADA DE 20,01 À 25 KW</t>
  </si>
  <si>
    <t>18.13.8</t>
  </si>
  <si>
    <t>C2016</t>
  </si>
  <si>
    <t>POSTE P/EDIFICAÇÕES POTÊNCIA INSTALADA DE 25,01 À 30 KW</t>
  </si>
  <si>
    <t>18.14</t>
  </si>
  <si>
    <t>SUBESTAÇÃO DE DISTRIBUIÇÃO ABRIGADA - CLASSE 15 kV</t>
  </si>
  <si>
    <t>18.14.1</t>
  </si>
  <si>
    <t>C0008</t>
  </si>
  <si>
    <t>ACESSÓRIOS INTERNOS À SUBESTAÇÃO ABRIGADA</t>
  </si>
  <si>
    <t>18.14.2</t>
  </si>
  <si>
    <t>C4247</t>
  </si>
  <si>
    <t>SUBESTAÇÃO ABRIGADA EM ALVENARIA DE 225 KVA/13.800-380/220 V, ENTRADA AÉREA, COM POSTO DE TRANSFORMAÇÃO, FORNECIDA COM QUADRO DE MEDIÇÃO E PROTEÇÃO GERAL DE BAIXA TENSÃO</t>
  </si>
  <si>
    <t>18.14.3</t>
  </si>
  <si>
    <t>C4248</t>
  </si>
  <si>
    <t>SUBESTAÇÃO ABRIGADA EM ALVENARIA DE 300 KVA/13.800-380/220 V, ENTRADA AÉREA, COM POSTO DE MEDIÇÃO, DISJUNÇÃO E TRANSFORMAÇÃO, FORNECIDA COM QUADRO DE PROTEÇÃO GERAL DE BAIXA TENSÃO</t>
  </si>
  <si>
    <t>18.14.4</t>
  </si>
  <si>
    <t>C4249</t>
  </si>
  <si>
    <t>SUBESTAÇÃO ABRIGADA EM ALVENARIA DE 500 KVA/13.800-380/220 V, ENTRADA AÉREA, COM POSTO DE MEDIÇÃO, DISJUNÇÃO E TRANSFORMAÇÃO, FORNECIDA COM QUADRO DE PROTEÇÃO GERAL DE BAIXA TENSÃO</t>
  </si>
  <si>
    <t>18.14.5</t>
  </si>
  <si>
    <t>C4250</t>
  </si>
  <si>
    <t>SUBESTAÇÃO ABRIGADA EM ALVENARIA DE 750 KVA/13.800-380/220 V, ENTRADA AÉREA, COM POSTO DE MEDIÇÃO, DISJUNÇÃO E TRANSFORMAÇÃO, FORNECIDA COM QUADRO DE PROTEÇÃO GERAL DE BAIXA TENSÃO</t>
  </si>
  <si>
    <t>18.14.6</t>
  </si>
  <si>
    <t>C4251</t>
  </si>
  <si>
    <t>SUBESTAÇÃO ABRIGADA EM ALVENARIA DE 1000 KVA/13.800-380/220 V, ENTRADA AÉREA, COM POSTO DE MEDIÇÃO, DISJUNÇÃO E TRANSFORMAÇÃO, FORNECIDA COM QUADRO DE PROTEÇÃO GERAL DE BAIXA TENSÃO</t>
  </si>
  <si>
    <t>18.14.7</t>
  </si>
  <si>
    <t>C4252</t>
  </si>
  <si>
    <t>SUBESTAÇÃO ABRIGADA EM ALVENARIA DE 1250 KVA/13.800-380/220 V, ENTRADA AÉREA, COM POSTO DE MEDIÇÃO, DISJUNÇÃO E TRANSFORMAÇÃO, FORNECIDA COM QUADRO DE PROTEÇÃO GERAL DE BAIXA TENSÃO</t>
  </si>
  <si>
    <t>18.14.8</t>
  </si>
  <si>
    <t>C4253</t>
  </si>
  <si>
    <t>SUBESTAÇÃO ABRIGADA EM ALVENARIA DE 1500 KVA/13.800-380/220 V, ENTRADA AÉREA, COM POSTO DE MEDIÇÃO, DISJUNÇÃO E TRANSFORMAÇÃO, FORNECIDA COM QUADRO DE PROTEÇÃO GERAL DE BAIXA TENSÃO</t>
  </si>
  <si>
    <t>18.14.9</t>
  </si>
  <si>
    <t>C2524</t>
  </si>
  <si>
    <t>TRANSFORMADOR P/CABINE PRIMÁRIA 500KVA-15KV</t>
  </si>
  <si>
    <t>18.14.10</t>
  </si>
  <si>
    <t>C4404</t>
  </si>
  <si>
    <t>TRANSFORMADOR DE FORÇA À SECO 750 KVA/13.800-380/220V (FORNECIMENTO E MONTAGEM)</t>
  </si>
  <si>
    <t>18.14.11</t>
  </si>
  <si>
    <t>C4405</t>
  </si>
  <si>
    <t>TRANSFORMADOR DE FORÇA À SECO 2.500 KVA/13.800-440/240V (FORNECIMENTO E MONTAGEM)</t>
  </si>
  <si>
    <t>18.15</t>
  </si>
  <si>
    <t>SUBESTAÇÃO DE DISTRIBUIÇÃO  AÉREA - CLASSE 15 kV</t>
  </si>
  <si>
    <t>18.15.1</t>
  </si>
  <si>
    <t>C4240</t>
  </si>
  <si>
    <t>SUBESTAÇÃO AÉREA DE 15 KVA / 13.800-380/220V COM QUADRO DE MEDIÇÃO E PROTEÇÃO GERAL</t>
  </si>
  <si>
    <t>18.15.2</t>
  </si>
  <si>
    <t>C4241</t>
  </si>
  <si>
    <t>SUBESTAÇÃO AÉREA DE 30 KVA / 13.800-380/220V COM QUADRO DE MEDIÇÃO E PROTEÇÃO GERAL</t>
  </si>
  <si>
    <t>18.15.3</t>
  </si>
  <si>
    <t>C4242</t>
  </si>
  <si>
    <t>SUBESTAÇÃO AÉREA DE 45 KVA / 13.800-380/220V COM QUADRO DE MEDIÇÃO E PROTEÇÃO GERAL</t>
  </si>
  <si>
    <t>18.15.4</t>
  </si>
  <si>
    <t>C4243</t>
  </si>
  <si>
    <t>SUBESTAÇÃO AÉREA DE 75 KVA / 13.800-380/220V COM QUADRO DE MEDIÇÃO E PROTEÇÃO GERAL</t>
  </si>
  <si>
    <t>18.15.5</t>
  </si>
  <si>
    <t>C4244</t>
  </si>
  <si>
    <t>SUBESTAÇÃO AÉREA DE 112,5 KVA / 13.800-380/220V COM QUADRO DE MEDIÇÃO E PROTEÇÃO GERAL</t>
  </si>
  <si>
    <t>18.15.6</t>
  </si>
  <si>
    <t>C4245</t>
  </si>
  <si>
    <t>SUBESTAÇÃO AÉREA DE 150 KVA / 13.800-380/220V COM QUADRO DE MEDIÇÃO E PROTEÇÃO GERAL</t>
  </si>
  <si>
    <t>18.15.7</t>
  </si>
  <si>
    <t>C4246</t>
  </si>
  <si>
    <t>SUBESTAÇÃO AÉREA DE 225 KVA / 13.800-380/220V COM QUADRO DE MEDIÇÃO E PROTEÇÃO GERAL</t>
  </si>
  <si>
    <t>18.16</t>
  </si>
  <si>
    <t>SUBESTAÇÃO DE DISTRIBUIÇÃO AO TEMPO - CLASSE 15 kV</t>
  </si>
  <si>
    <t>18.16.1</t>
  </si>
  <si>
    <t>C4254</t>
  </si>
  <si>
    <t>SUBESTAÇÃO AO TEMPO AO NÍVEL DO SOLO DE 300 KVA/13.800-380/220 V, COM CONJUNTO DE MEDIÇÃO PRIMÁRIA EM POSTE DE CONCRETO, POSTO DE DISJUNÇÃO EM CUBÍCULO METÁLICO, FORNECIDA COM QUADRO GERAL DE PROTEÇÃO DE BAIXA TENSÃO</t>
  </si>
  <si>
    <t>18.16.2</t>
  </si>
  <si>
    <t>C4255</t>
  </si>
  <si>
    <t>SUBESTAÇÃO AO TEMPO AO NÍVEL DO SOLO DE 500 KVA/13.800-380/220 V, COM CONJUNTO DE MEDIÇÃO PRIMÁRIA EM POSTE DE CONCRETO, POSTO DE DISJUNÇÃO EM CUBÍCULO METÁLICO, FORNECIDA COM QUADRO GERAL DE PROTEÇÃO DE BAIXA TENSÃO</t>
  </si>
  <si>
    <t>18.16.3</t>
  </si>
  <si>
    <t>C4256</t>
  </si>
  <si>
    <t>SUBESTAÇÃO AO TEMPO AO NÍVEL DO SOLO DE 750 KVA/13.800-380/220 V, COM CONJUNTO DE MEDIÇÃO PRIMÁRIA EM POSTE DE CONCRETO, POSTO DE DISJUNÇÃO EM CUBÍCULO METÁLICO, FORNECIDA COM QUADRO GERAL DE PROTEÇÃO DE BAIXA TENSÃO</t>
  </si>
  <si>
    <t>18.16.4</t>
  </si>
  <si>
    <t>C4257</t>
  </si>
  <si>
    <t>SUBESTAÇÃO AO TEMPO AO NÍVEL DO SOLO DE 1000 KVA/13.800-380/220 V, COM CONJUNTO DE MEDIÇÃO PRIMÁRIA EM POSTE DE CONCRETO, POSTO DE DISJUNÇÃO EM CUBÍCULO METÁLICO, FORNECIDA COM QUADRO GERAL DE PROTEÇÃO DE BAIXA TENSÃO</t>
  </si>
  <si>
    <t>18.16.5</t>
  </si>
  <si>
    <t>C4258</t>
  </si>
  <si>
    <t>SUBESTAÇÃO AO TEMPO AO NÍVEL DO SOLO DE 1250 KVA/13.800-380/220 V, COM CONJUNTO DE MEDIÇÃO PRIMÁRIA EM POSTE DE CONCRETO, POSTO DE DISJUNÇÃO EM CUBÍCULO METÁLICO, FORNECIDA COM QUADRO GERAL DE PROTEÇÃO DE BAIXA TENSÃO</t>
  </si>
  <si>
    <t>18.16.6</t>
  </si>
  <si>
    <t>C4259</t>
  </si>
  <si>
    <t>SUBESTAÇÃO AO TEMPO AO NÍVEL DO SOLO DE 1500 KVA/13.800-380/220 V, COM CONJUNTO DE MEDIÇÃO PRIMÁRIA EM POSTE DE CONCRETO, POSTO DE DISJUNÇÃO EM CUBÍCULO METÁLICO, FORNECIDA COM QUADRO GERAL DE PROTEÇÃO DE BAIXA TENSÃO</t>
  </si>
  <si>
    <t>18.17</t>
  </si>
  <si>
    <t>SUBESTAÇÃO DE DISTRIBUIÇÃO AO TEMPO - CLASSE 72,5 kV</t>
  </si>
  <si>
    <t>18.17.1</t>
  </si>
  <si>
    <t>C4266</t>
  </si>
  <si>
    <t>SUBESTAÇÃO AO TEMPO, AO NÍVEL DO SOLO, DE 5 MVA/69.000-13.800 V, COM 1 (UM) VÃO DE ENTRADA (69 KV) E 2 (DOIS) VÃOS DE SAÍDA (13,8 KV) EM ESTRUTURA DE CONCRETO ARMADO, COM DISJUNTOR DE PROTEÇÃO SOMENTE NO SECUNDÁRIO, CASA DE COMANDO E BANCO DE CAPACITORES</t>
  </si>
  <si>
    <t>18.17.2</t>
  </si>
  <si>
    <t>C4267</t>
  </si>
  <si>
    <t>SUBESTAÇÃO AO TEMPO, AO NÍVEL DO SOLO, DE 7,5 MVA/69.000-13.800 V, COM 1 (UM) VÃO DE ENTRADA (69 KV) E 3 (TRÊS) VÃOS DE SAÍDA (13,8 KV) EM ESTRUTURA DE CONCRETO ARMADO, COM DISJUNTOR DE PROTEÇÃO SOMENTE NO SECUNDÁRIO, CASA DE COMANDO E BANCO DE CAPACITORES</t>
  </si>
  <si>
    <t>18.17.3</t>
  </si>
  <si>
    <t>C4268</t>
  </si>
  <si>
    <t>SUBESTAÇÃO AO TEMPO, AO NÍVEL DO SOLO, DE 10/12,5 MVA/69.000-13.800 V, COM 1 (UM) VÃO DE ENTRADA (69 KV) E 4 (QUATRO) VÃOS DE SAÍDA (13,8 KV) EM ESTRUTURA DE CONCRETO ARMADO, COM DISJUNTOR DE PROTEÇÃO NO PRIMÁRIO E SECUNDÁRIO, CASA DE COMANDO E BANCO DE CAPACITORES</t>
  </si>
  <si>
    <t>18.17.4</t>
  </si>
  <si>
    <t>C4269</t>
  </si>
  <si>
    <t>SUBESTAÇÃO AO TEMPO, AO NÍVEL DO SOLO, DE 15/20 MVA/69.000-13.800 V, COM 1 (UM) VÃO DE ENTRADA (69 KV) E 5 (CINCO) VÃOS DE SAÍDA (13,8 KV) EM ESTRUTURA DE CONCRETO ARMADO, COM DISJUNTOR DE PROTEÇÃO NO PRIMÁRIO E SECUNDÁRIO, TRANSFORMADOR COM REGULAÇÃO INCORPORADA, CASA DE COMANDO E BANCO DE CAPACITORES</t>
  </si>
  <si>
    <t>18.17.5</t>
  </si>
  <si>
    <t>C4270</t>
  </si>
  <si>
    <t>SUBESTAÇÃO AO TEMPO, AO NÍVEL DO SOLO, DE 20/33 MVA/69.000-13.800 V, COM 1 (UM) VÃO DE ENTRADA (69 KV) E 5 (CINCO) VÃOS DE SAÍDA (13,8 KV) EM ESTRUTURA DE CONCRETO ARMADO, COM DISJUNTOR DE PROTEÇÃO NO PRIMÁRIO E SECUNDÁRIO, TRANSFORMADOR COM REGULAÇÃO INCORPORADA, CASA DE COMANDO E BANCO DE CAPACITORES</t>
  </si>
  <si>
    <t>18.18</t>
  </si>
  <si>
    <t>SUBESTAÇÃO DO TIPO PEDESTAL - CLASSE 15 kV</t>
  </si>
  <si>
    <t>18.18.1</t>
  </si>
  <si>
    <t>C4260</t>
  </si>
  <si>
    <t>SUBESTAÇÃO TIPO PEDESTAL DE 75 KVA/13.800-380/220 V, ENTRADA SUBTERRÂNEA, COM FUSÍVEL PRIMÁRIO BAIONETA, FORNECIDA COM PROTEÇÃO, SECCIONAMENTO GERAL E MEDIÇÃO EM BAIXA TENSÃO</t>
  </si>
  <si>
    <t>18.18.2</t>
  </si>
  <si>
    <t>C4261</t>
  </si>
  <si>
    <t>SUBESTAÇÃO TIPO PEDESTAL DE 112,5 KVA/13.800-380/220 V, ENTRADA SUBTERRÂNEA, COM FUSÍVEL PRIMÁRIO BAIONETA, FORNECIDA COM PROTEÇÃO, SECCIONAMENTO GERAL E MEDIÇÃO EM BAIXA TENSÃO</t>
  </si>
  <si>
    <t>18.18.3</t>
  </si>
  <si>
    <t>C4262</t>
  </si>
  <si>
    <t>SUBESTAÇÃO TIPO PEDESTAL DE 150 KVA/13.800-380/220 V, ENTRADA SUBTERRÂNEA, COM FUSÍVEL PRIMÁRIO BAIONETA, FORNECIDA COM PROTEÇÃO, SECCIONAMENTO GERAL E MEDIÇÃO EM BAIXA TENSÃO</t>
  </si>
  <si>
    <t>18.18.4</t>
  </si>
  <si>
    <t>C4263</t>
  </si>
  <si>
    <t>SUBESTAÇÃO TIPO PEDESTAL DE 225 KVA/13.800-380/220 V, ENTRADA SUBTERRÂNEA, COM FUSÍVEL PRIMÁRIO BAIONETA, FORNECIDA COM PROTEÇÃO, SECCIONAMENTO GERAL E MEDIÇÃO EM BAIXA TENSÃO</t>
  </si>
  <si>
    <t>18.18.5</t>
  </si>
  <si>
    <t>C4264</t>
  </si>
  <si>
    <t>SUBESTAÇÃO TIPO PEDESTAL DE 300 KVA/13.800-380/220 V, ENTRADA SUBTERRÂNEA, COM FUSÍVEL PRIMÁRIO BAIONETA, FORNECIDA COM PROTEÇÃO, SECCIONAMENTO GERAL E MEDIÇÃO EM BAIXA TENSÃO</t>
  </si>
  <si>
    <t>18.18.6</t>
  </si>
  <si>
    <t>C4265</t>
  </si>
  <si>
    <t>SUBESTAÇÃO TIPO PEDESTAL DE 500 KVA/13.800-380/220 V, ENTRADA SUBTERRÂNEA, COM FUSÍVEL PRIMÁRIO BAIONETA, FORNECIDA COM PROTEÇÃO, SECCIONAMENTO GERAL E MEDIÇÃO EM BAIXA TENSÃO</t>
  </si>
  <si>
    <t>18.19</t>
  </si>
  <si>
    <t>REDE DE DISTRIBUIÇÃO URBANA - MÉDIA E BAIXA TENSÃO</t>
  </si>
  <si>
    <t>18.19.1</t>
  </si>
  <si>
    <t>C4271</t>
  </si>
  <si>
    <t>REDE DE DISTRIBUIÇÃO URBANA PRIMÁRIA NA TENSÃO DE 13,80 KV, PARA CABO DE ALUMÍNIO, COM ESTRUTURA DE ALINHAMENTO EM POSTE DE CONCRETO ARMADO DUPLO T 150/10 (CONDUTOR NÃO INCLUSO)</t>
  </si>
  <si>
    <t>18.19.2</t>
  </si>
  <si>
    <t>C4272</t>
  </si>
  <si>
    <t>REDE DE DISTRIBUIÇÃO URBANA PRIMÁRIA NA TENSÃO DE 13,80 KV, PARA CABO DE COBRE, COM ESTRUTURA DE ALINHAMENTO EM POSTE DE CONCRETO ARMADO DUPLO T 150/10 (CONDUTOR NÃO INCLUSO)</t>
  </si>
  <si>
    <t>18.19.3</t>
  </si>
  <si>
    <t>C4273</t>
  </si>
  <si>
    <t>REDE DE DISTRIBUIÇÃO SECUNDÁRIA, PARA CABO DE ALUMÍNIO, NA TENSÃO DE 380 V, COM ESTRUTURA DE ALINHAMENTO EM POSTE DE CONCRETO ARMADO DUPLO T 150/9 (CONDUTOR E TRANSFORMADOR NÃO INCLUSOS)</t>
  </si>
  <si>
    <t>18.19.4</t>
  </si>
  <si>
    <t>C4274</t>
  </si>
  <si>
    <t>REDE DE DISTRIBUIÇÃO SECUNDÁRIA, PARA CABO DE COBRE, NA TENSÃO DE 380 V, COM ESTRUTURA DE ALINHAMENTO EM POSTE DE CONCRETO ARMADO DUPLO T 150/9 (CONDUTOR E TRANSFORMADOR NÃO INCLUSOS)</t>
  </si>
  <si>
    <t>18.20</t>
  </si>
  <si>
    <t>REDE DE DISTRIBUIÇÃO RURAL - MÉDIA E BAIXA TENSÃO</t>
  </si>
  <si>
    <t>18.20.1</t>
  </si>
  <si>
    <t>C4275</t>
  </si>
  <si>
    <t>REDE DE DISTRIBUIÇÃO RURAL PRIMÁRIA, TENSÃO DE 13,80 KV, PARA CABO DE ALUMÍNIO, COM ESTRUTURA DE ALINHAMENTO EM POSTE DE CONCRETO ARMADO DUPLO T 150/10 (CONDUTOR NÃO INCLUSO)</t>
  </si>
  <si>
    <t>18.20.2</t>
  </si>
  <si>
    <t>C4276</t>
  </si>
  <si>
    <t>REDE DE DISTRIBUIÇÃO RURAL PRIMÁRIA, TENSÃO DE 13,80 KV, PARA CABO DE COBRE, COM ESTRUTURA DE ALINHAMENTO EM POSTE DE CONCRETO ARMADO DUPLO T 150/10 (CONDUTOR NÃO INCLUSO)</t>
  </si>
  <si>
    <t>18.20.3</t>
  </si>
  <si>
    <t>C4277</t>
  </si>
  <si>
    <t>REDE DE DISTRIBUIÇÃO SECUNDÁRIA, PARA CABO DE ALUMÍNIO, TENSÃO DE 380 V, COM ESTRUTURA DE ALINHAMENTO EM POSTE DE CONCRETO ARMADO DUPLO T 150/9 (CONDUTOR E TRANSFORMADOR NÃO INCLUSOS)</t>
  </si>
  <si>
    <t>18.20.4</t>
  </si>
  <si>
    <t>C4278</t>
  </si>
  <si>
    <t>REDE DE DISTRIBUIÇÃO SECUNDÁRIA, PARA CABO DE COBRE, TENSÃO DE 380 V, COM ESTRUTURA DE ALINHAMENTO EM POSTE DE CONCRETO ARMADO DUPLO T 150/9 (CONDUTOR E TRANSFORMADOR NÃO INCLUSOS)</t>
  </si>
  <si>
    <t>18.21</t>
  </si>
  <si>
    <t>LINHA DE TRANSMISSÃO PADRÃO URBANO - CLASSE 72,5 kV</t>
  </si>
  <si>
    <t>18.21.1</t>
  </si>
  <si>
    <t>C4279</t>
  </si>
  <si>
    <t>LINHA DE TRANSMISSÃO, CLASSE 72,5 KV, PADRÃO URBANO, COM ISOLADOR POLIMÉRICO PARA CABO DE ALUMÍNIO LIGA 6201, EM POSTE DE CONCRETO ARMADO DUPLO T600/17 B (CONDUTOR NÃO INCLUSO)</t>
  </si>
  <si>
    <t>18.22</t>
  </si>
  <si>
    <t>LINHA DE TRANSMISSÃO PADRÃO RURAL - CLASSE 72,5 kV</t>
  </si>
  <si>
    <t>18.22.1</t>
  </si>
  <si>
    <t>C4280</t>
  </si>
  <si>
    <t>LINHA DE TRANSMISSÃO, CLASSE 72,5 KV, PADRÃO RURAL, COM CRUZETA DE CONCRETO ARMADO PARA CABO DE ALUMÍNIO LIGA 6201, EM POSTE DE CONCRETO ARMADO DUPLO T1500/17 B (CONDUTOR NÃO INCLUSO)</t>
  </si>
  <si>
    <t>18.23</t>
  </si>
  <si>
    <t>SERVIÇOS AUXILIARES DE TELEFONIA, SOM, LÓGICA E SISTEMAS DE CONTROLE</t>
  </si>
  <si>
    <t>18.23.1</t>
  </si>
  <si>
    <t>C4406</t>
  </si>
  <si>
    <t>ACESSÓRIOS PARA UNIDADE DE PESAGEM (FAROL LUMINOSO, SENSORES DE POSIÇÃO, SOFTWARE DE CONFIGURAÇÃO, CABOS, ETC) - FORNECIMENTO E MONTAGEM</t>
  </si>
  <si>
    <t>18.23.2</t>
  </si>
  <si>
    <t>C4532</t>
  </si>
  <si>
    <t>ADAPTER CABLE, CATEGORIA "6" DE 2,50m</t>
  </si>
  <si>
    <t>18.23.3</t>
  </si>
  <si>
    <t>C4042</t>
  </si>
  <si>
    <t>ALARME SONORO/VISUAL, SIRENE 120 dB, COM ACIONADOR MANUAL, ALIMENTAÇÃO 220 VAC - INSTALADO</t>
  </si>
  <si>
    <t>18.23.4</t>
  </si>
  <si>
    <t>C0093</t>
  </si>
  <si>
    <t>APARELHO SINALIZADOR DE OBSTÁCULOS C/CÉLULA FOTOELÉTRICA</t>
  </si>
  <si>
    <t>18.23.5</t>
  </si>
  <si>
    <t>C4567</t>
  </si>
  <si>
    <t>BANDEJA MÓVEL, PADRÃO 19"</t>
  </si>
  <si>
    <t>18.23.6</t>
  </si>
  <si>
    <t>C0390</t>
  </si>
  <si>
    <t>BLOCO TELEFÔNICO DE LIGAÇÃO INTERNA BLI - 10</t>
  </si>
  <si>
    <t>18.23.7</t>
  </si>
  <si>
    <t>C4566</t>
  </si>
  <si>
    <t>BLOCO IDC-100 PARES INTERNO, IDC-IDC, PADRÃO 19"</t>
  </si>
  <si>
    <t>18.23.8</t>
  </si>
  <si>
    <t>C3973</t>
  </si>
  <si>
    <t>CÂMERA FIXA - CFTV - INSTALADA/PROGRAMADA</t>
  </si>
  <si>
    <t>18.23.9</t>
  </si>
  <si>
    <t>C3972</t>
  </si>
  <si>
    <t>CÂMERA MÓVEL - CMTV - INSTALADA/PROGRAMADA</t>
  </si>
  <si>
    <t>18.23.10</t>
  </si>
  <si>
    <t>C4043</t>
  </si>
  <si>
    <t xml:space="preserve">COMPUTADOR PENTIUM 4 , 2,80 GHz, 512 K CACHE, HD 40 GB, 128 MB DDR SDRAM, INCLUINDO PLACA </t>
  </si>
  <si>
    <t>18.23.11</t>
  </si>
  <si>
    <t>C4023</t>
  </si>
  <si>
    <t>CENTRAL DE CONTROLE DE DETECÇÃO E ALARME DE INCÊNDIO</t>
  </si>
  <si>
    <t>18.23.12</t>
  </si>
  <si>
    <t>C4058</t>
  </si>
  <si>
    <t>CENTRAL DE CONTROLE P/ SEGURANÇA COMPLETA - INSTALADO</t>
  </si>
  <si>
    <t>18.23.13</t>
  </si>
  <si>
    <t>C4024</t>
  </si>
  <si>
    <t>CENTRAL DE TELEFONIA C/ 50 RAMAIS E 10 LINHAS TRONCO</t>
  </si>
  <si>
    <t>18.23.14</t>
  </si>
  <si>
    <t>C4004</t>
  </si>
  <si>
    <t>CONTROLADOR LÓGICO PROGRAMÁVEL MODULAR</t>
  </si>
  <si>
    <t>18.23.15</t>
  </si>
  <si>
    <t>C4051</t>
  </si>
  <si>
    <t>CONTROLE TIPO JOYSTICK PARA CÂMERA MÓVEL C/ DISPLAY E TECLADO INCORPORADO - INSTALADO</t>
  </si>
  <si>
    <t>18.23.16</t>
  </si>
  <si>
    <t>C4176</t>
  </si>
  <si>
    <t>CONJUNTO DE CONVERSORES (EMISSOR E RECEPTOR) DE UTP/COAXIAL COM TERMINAIS DE CONEXÃO, CAIXAS DE PROTEÇÃO E FONTE DE ALIMENTAÇÃO</t>
  </si>
  <si>
    <t>18.23.17</t>
  </si>
  <si>
    <t>C4177</t>
  </si>
  <si>
    <t>DETECTOR TERMO-VELOCIMÉTRICO, MONTAGEM DE TETO, C/ BASE ALIMENTAÇÃO 220 VAC, OPERAÇÃO EM REDE - INSTALADO</t>
  </si>
  <si>
    <t>18.23.18</t>
  </si>
  <si>
    <t>C4041</t>
  </si>
  <si>
    <t>DETETOR IÔNICO DE FUMAÇA, MONTAGEM DE TETO, C/ BASE ALIMENTAÇÃO 220VAC, UMA SAÍDA DIGITAL - INSTALADO</t>
  </si>
  <si>
    <t>18.23.19</t>
  </si>
  <si>
    <t>C3765</t>
  </si>
  <si>
    <t>DISTRIBUIDOR INTERNO ÓPTICO PARA 24 FIBRAS</t>
  </si>
  <si>
    <t>18.23.20</t>
  </si>
  <si>
    <t>C4564</t>
  </si>
  <si>
    <t>DISTRIBUIDOR INTERNO ÓPTICO - D.I.O. PARA 12 FIBRAS MONO-MODO, COM CONCETORES ST, PADRÃO 19"</t>
  </si>
  <si>
    <t>18.23.21</t>
  </si>
  <si>
    <t>C4565</t>
  </si>
  <si>
    <t>DISTRIBUIDOR INTERNO ÓPTICO - D.I.O. PARA 24 FIBRAS MONO-MODO, COM CONECTORES ST, PADRÃO 19"</t>
  </si>
  <si>
    <t>18.23.22</t>
  </si>
  <si>
    <t>C0835</t>
  </si>
  <si>
    <t>GATEWAY ETHERNET, 2 SAÍDAS - RS485</t>
  </si>
  <si>
    <t>18.23.23</t>
  </si>
  <si>
    <t>C4050</t>
  </si>
  <si>
    <t>GRAVADOR DE VÍDEO, TIPO TIME HOPSE, 960 HORAS - INSTALADO</t>
  </si>
  <si>
    <t>18.23.24</t>
  </si>
  <si>
    <t>C4047</t>
  </si>
  <si>
    <t>GRAVADOR DIGITAL COM 16 CANAIS DE ENTRADA, 2 SAÍDAS MULTIPLEXADAS, GRAVADOR DE CD-ROM INCORPORADO, M - INSTALADO</t>
  </si>
  <si>
    <t>18.23.25</t>
  </si>
  <si>
    <t>C3760</t>
  </si>
  <si>
    <t>HUB TIPO 24 PORTAS</t>
  </si>
  <si>
    <t>18.23.26</t>
  </si>
  <si>
    <t>C0831</t>
  </si>
  <si>
    <t>INTERFACE HOMEM/MÁQUINA 5,7" TOUCHSCREEN, COLORIDA</t>
  </si>
  <si>
    <t>18.23.27</t>
  </si>
  <si>
    <t>C4046</t>
  </si>
  <si>
    <t>MATRIX DE CHAVEAMENTO MICROPROCESSADA, LOOP DE INPUTS INCORPORADO, 24 ENTRADAS, 4 SAÍDAS, CCU INCORP - INSTALADO</t>
  </si>
  <si>
    <t>18.23.28</t>
  </si>
  <si>
    <t>C4039</t>
  </si>
  <si>
    <t>MEDIDOR DE GRANDEZAS ELÉTRICAS TIPO "POWER METER" PM 600 SCHNEIDER COM DISPLAY NÃO INCORPORADO - INSTALADO</t>
  </si>
  <si>
    <t>18.23.29</t>
  </si>
  <si>
    <t>C4181</t>
  </si>
  <si>
    <t>MÓDULO PARA COMUNICAÇÃO EM REDE RS 485 PROTOCOLO MODBUS RTU</t>
  </si>
  <si>
    <t>18.23.30</t>
  </si>
  <si>
    <t>C4048</t>
  </si>
  <si>
    <t>MONITOR INDUSTRIAL DE VÍDEO COLORIDO, DIGITAL, TELA 19", PORTA PARALELA - INSTALADO</t>
  </si>
  <si>
    <t>18.23.31</t>
  </si>
  <si>
    <t>C4049</t>
  </si>
  <si>
    <t>MONITOR INDUSTRIAL DE VÍDEO COLORIDO, VÍDEO COMPOSTO, 2 CANAIS DE ENTRADA E 1 DE SAÍDA, DIMENSÕES 14 - INSTALADO</t>
  </si>
  <si>
    <t>18.23.32</t>
  </si>
  <si>
    <t>C4033</t>
  </si>
  <si>
    <t>NO-BREAK TRIFÁSICO, 380/380 VAC-LL, 60 Hz, 2000VA, BATERIAS INCORPORADAS, AUTO-PORTANTE EM GABINETE IP-44 - INSTALADO</t>
  </si>
  <si>
    <t>18.23.33</t>
  </si>
  <si>
    <t>C4568</t>
  </si>
  <si>
    <t>ORGANIZADOR DE CABOS HORIZONTAL, ABERTO, PADRÃO RACK 19"</t>
  </si>
  <si>
    <t>18.23.34</t>
  </si>
  <si>
    <t>C3768</t>
  </si>
  <si>
    <t>PATCH PANEL 24 PORTAS, CATEGORIA "5" FURUKAWA</t>
  </si>
  <si>
    <t>18.23.35</t>
  </si>
  <si>
    <t>C3770</t>
  </si>
  <si>
    <t>PATCH CABLE EXTRA-FLEXÍVEL RJ-45/RJ-45 DE 1,50m</t>
  </si>
  <si>
    <t>18.23.36</t>
  </si>
  <si>
    <t>C4526</t>
  </si>
  <si>
    <t>PATCH CABLE EXTRA-FLEXÍVEL RJ-45/RJ-45 DE 2,50m</t>
  </si>
  <si>
    <t>18.23.37</t>
  </si>
  <si>
    <t>C3764</t>
  </si>
  <si>
    <t>RACK FECHADO 24 U'S, 670mm, PROFUNDIDADE PADRÃO 19"</t>
  </si>
  <si>
    <t>18.23.38</t>
  </si>
  <si>
    <t>C3763</t>
  </si>
  <si>
    <t>RACK FECHADO 36 U'S, 670mm, PROFUNDIDADE PADRÃO 19"</t>
  </si>
  <si>
    <t>18.23.39</t>
  </si>
  <si>
    <t>C3762</t>
  </si>
  <si>
    <t>RACK FECHADO 44 U'S, 670mm, PROFUNDIDADE PADRÃO 19"</t>
  </si>
  <si>
    <t>18.23.40</t>
  </si>
  <si>
    <t>C4569</t>
  </si>
  <si>
    <t>RÉGUA DE TOMADAS ELÉTRICAS, COM 08 TOMADAS, PADRÃO RACK 19"</t>
  </si>
  <si>
    <t>18.23.41</t>
  </si>
  <si>
    <t>C4563</t>
  </si>
  <si>
    <t>ROTEADOR AUTO-GERENCIÁVEL P/ COMUNICAÇÃO DE DADOS, PARA FIBRA ÓPTICA MONO-MODO, COM CONECTORES ST - PADRÃO RACK 19"</t>
  </si>
  <si>
    <t>18.23.42</t>
  </si>
  <si>
    <t>C4044</t>
  </si>
  <si>
    <t>SENSOR DE INTRUSÃO MICRO-PROCESSADOR, TIPO MULTIFEIXES, MONTAGEM DE PAREDE, ALIMENTAÇÃO 220 VAC, UMA - INSTALADO</t>
  </si>
  <si>
    <t>18.23.43</t>
  </si>
  <si>
    <t>C4055</t>
  </si>
  <si>
    <t>SENSOR INFRA-VERMELHO ATIVO/PASSIVO FEIXE DUPLO DISTÂNCIA MÁXIMA 100m - INSTALADO</t>
  </si>
  <si>
    <t>18.23.44</t>
  </si>
  <si>
    <t>C4019</t>
  </si>
  <si>
    <t>SISTEMA DE CONTROLE DE ACESSO DE PESSOAL C/ 4 CATRACAS ELETRÔNICAS BI-DIRECIONAIS COM LEITORES DE CARTÕES COM TECNOLOGIA DE PROXIMIDADE INCORPORADOS, 1000 CARTÕES DE PROXIMIDADE, 16 FECHADURAS ELETROMAGNÉTICAS COM SENSORES DE ABERTURA E FONTES DE ALIMENTAÇÃO, 2 LEITORAS DE CARTÕES POR PROXIMIDADE, 2 IMPRESSORAS PARA EMISSÃO DE RELATÓRIOS, 3 CÂMERAS PARA CAPTURA DE IMAGENS, TODOS OS DEMAIS COMPONENTES, FORNECIMENTO E MONTAGEM</t>
  </si>
  <si>
    <t>18.23.45</t>
  </si>
  <si>
    <t>C4163</t>
  </si>
  <si>
    <t>SISTEMA DE SONORIZAÇÃO COMPLETO PARA 100 PONTOS (80 SONOFLETORES, 06 CORNETAS E 14 RESERVAS), 80 TRAFOS DE LINHA, 35 ATENUADORES DE VOLUME COM DIAL, CD PLAYER, 5 AMPLIFICADORES DE POTÊNCIA, 3 EQUALIZADORES, 2 LINKS FÍSICOS (TRANSMISSOR/RECEPTOR), 1 PRÉ-MIXER, 1 MICROFONE DE MESA, 1 UNIDADE DE GONGO COM TRÊS TONS, 1 PAINEL DE CONTROLE, 1 MATRIZ, FONTES E DEMAIS COMPONENTES, FORNECIMENTO E MONTAGEM</t>
  </si>
  <si>
    <t>18.23.46</t>
  </si>
  <si>
    <t>C4398</t>
  </si>
  <si>
    <t>SOFTWARE DE GERENCIAMENTO DE PESAGEM (INSTALADO)</t>
  </si>
  <si>
    <t>18.23.47</t>
  </si>
  <si>
    <t>C4180</t>
  </si>
  <si>
    <t>SOFTWARE DE GERENCIAMENTO E CADASTRAMENTO COM BANCO DE DADOS, INTERFACE AMIGÁVEL, PLATAFORMA WINDOWS</t>
  </si>
  <si>
    <t>18.23.48</t>
  </si>
  <si>
    <t>C4178</t>
  </si>
  <si>
    <t>SOFTWARE DE MONITORAÇÃO E CONTROLE SOBRE PLATAFORMA WINDOWS, PROTOCOLO DE COMUNICAÇÃO ABERTO, MÓDULO GRÁFICO PARA CRIAÇÃO DE TELAS</t>
  </si>
  <si>
    <t>18.23.49</t>
  </si>
  <si>
    <t>C4179</t>
  </si>
  <si>
    <t>SOFTWARE DE MONITORAÇÃO E CONTROLE SOBRE PLATAFORMA WINDOWS, PROTOCOLO DE COMUNICAÇÃO ABERTO</t>
  </si>
  <si>
    <t>18.23.50</t>
  </si>
  <si>
    <t>C4054</t>
  </si>
  <si>
    <t>SOFTWARE DE PROGRAMAÇÃO DE PLCs RSLOGIX 500, CD - INSTALADO</t>
  </si>
  <si>
    <t>18.23.51</t>
  </si>
  <si>
    <t>C4040</t>
  </si>
  <si>
    <t>SOFTWARE SUPERVISÓRIO RS VIEW 32 VERSÃO RUNTIME 150 COM GERENCIADOR DE COMUNICAÇÕES RSLINX - INSTALADO</t>
  </si>
  <si>
    <t>18.23.52</t>
  </si>
  <si>
    <t>C4053</t>
  </si>
  <si>
    <t>SOFTWARE SUPERVISÓRIO RS VIEW 32 VERSÃO RUNTIME 1500 COM GERENCIADOR DE COMUNICAÇÕES RSLINX - INSTALADO</t>
  </si>
  <si>
    <t>18.23.53</t>
  </si>
  <si>
    <t>C4175</t>
  </si>
  <si>
    <t>SWITCHER AUTO-GERENCIÁVEL P/ COMUNICACÃO DE DADOS COM 24 PORTAS EM CONECTORES RJ 45, 10/100 KBPS E DUAS PORTAS 10/100/1000 KBPS - PADRÃO RACK 19"</t>
  </si>
  <si>
    <t>18.23.54</t>
  </si>
  <si>
    <t>C4056</t>
  </si>
  <si>
    <t>TRANSMISSOR ELETRÔNICO DE PRESSÃO TIPO INSERÇÃO, COM INDICADOR INCORPORADO, GERAÇÃO DE SINAL PROPORC - INSTALADO</t>
  </si>
  <si>
    <t>18.24</t>
  </si>
  <si>
    <t>18.24.1</t>
  </si>
  <si>
    <t>C0327</t>
  </si>
  <si>
    <t>ATERRAMENTO COMPLETO C/ 3 HASTES COPPERWELD P/PÁRA-RAIOS</t>
  </si>
  <si>
    <t>18.24.2</t>
  </si>
  <si>
    <t>C0326</t>
  </si>
  <si>
    <t>ATERRAMENTO COMPLETO C/ HASTE COPPERWELD 3/4"X 2.40M</t>
  </si>
  <si>
    <t>18.24.3</t>
  </si>
  <si>
    <t>C0325</t>
  </si>
  <si>
    <t>ATERRAMENTO COMPLETO C/ HASTE COPPERWELD 3/4" X 3.0M</t>
  </si>
  <si>
    <t>18.24.4</t>
  </si>
  <si>
    <t>C4765</t>
  </si>
  <si>
    <t xml:space="preserve">ATERRAMENTO COMPLETO C/ HASTE COPPERWELD 5/8"X 2.40M                              </t>
  </si>
  <si>
    <t>18.24.5</t>
  </si>
  <si>
    <t>C4562</t>
  </si>
  <si>
    <t>DISPOSITIVO DE PROTEÇÃO CONTRA SURTOS DE TENSÃO - DPS's - 40 KA/440V</t>
  </si>
  <si>
    <t>18.24.6</t>
  </si>
  <si>
    <t>C1152</t>
  </si>
  <si>
    <t>DUTO DE ALONGAMENTO PARA EXAUSTOR EÓLICO</t>
  </si>
  <si>
    <t>18.24.7</t>
  </si>
  <si>
    <t>C1419</t>
  </si>
  <si>
    <t>FURAÇÃO DE FORRO EM LAJE - E. EÓLICO</t>
  </si>
  <si>
    <t>18.24.8</t>
  </si>
  <si>
    <t>C4767</t>
  </si>
  <si>
    <t>HASTE DE TERRA EM AÇO COBREADO, COM SEÇÃO CIRCULAR MÍNIMA DE 13X2000MM</t>
  </si>
  <si>
    <t>18.24.9</t>
  </si>
  <si>
    <t>C3575</t>
  </si>
  <si>
    <t>HASTE DE FERRO GALVANIZADO 1.20m PARA ATERRAMENTO - PADRÃO POPULAR</t>
  </si>
  <si>
    <t>18.24.10</t>
  </si>
  <si>
    <t>C3910</t>
  </si>
  <si>
    <t>HASTE DE TERRA 5/8"x3,00m GCW 19L30</t>
  </si>
  <si>
    <t>18.24.11</t>
  </si>
  <si>
    <t>C4408</t>
  </si>
  <si>
    <t>INSTALAÇÃO ELÉTRICA E SISTEMA ATERRAMENTO E PÁRA-RAIOS - FORNECIMENTO E MONTAGEM</t>
  </si>
  <si>
    <t>18.24.12</t>
  </si>
  <si>
    <t>C4208</t>
  </si>
  <si>
    <t>PÁRA-RAIO TIPO FRANKLIN C/ SINALIZADOR (FORNECIMENTO E MONTAGEM)</t>
  </si>
  <si>
    <t>18.24.13</t>
  </si>
  <si>
    <t>C1790</t>
  </si>
  <si>
    <t>MASTRO SIMPLES DE FERRO GALV. P/PÁRA-RAIO H=3M, D=40 OU 50MM</t>
  </si>
  <si>
    <t>18.24.14</t>
  </si>
  <si>
    <t>C4203</t>
  </si>
  <si>
    <t>MEDIÇÃO TRIFÁSICA INSTALADA EM MURO - SAÍDA SUBTERRÂNEA</t>
  </si>
  <si>
    <t>18.24.15</t>
  </si>
  <si>
    <t>C4561</t>
  </si>
  <si>
    <t>MÓDULO DE EMERGÊNCIA PARA LUMINÁRIA COMUM</t>
  </si>
  <si>
    <t>18.24.16</t>
  </si>
  <si>
    <t>C3577</t>
  </si>
  <si>
    <t>MINI POSTE H=1.50m REX MONO E ROLDANA - PADRÃO POPULAR</t>
  </si>
  <si>
    <t>18.24.17</t>
  </si>
  <si>
    <t>C3453</t>
  </si>
  <si>
    <t>MONTAGEM DAS INSTALAÇÕES ELÉTRICAS, ELEVATÓRIA VAZÃO ATÉ 10 l/s</t>
  </si>
  <si>
    <t>18.24.18</t>
  </si>
  <si>
    <t>C3452</t>
  </si>
  <si>
    <t>MONTAGEM DAS INSTALAÇÕES ELÉTRICAS, ELEVATÓRIA VAZÃO 10,01 a 20 l/s</t>
  </si>
  <si>
    <t>18.24.19</t>
  </si>
  <si>
    <t>C3454</t>
  </si>
  <si>
    <t>MONTAGEM DAS INSTALAÇÕES ELÉTRICAS, ELEVATÓRIA VAZÃO 20,01 a 40 l/s</t>
  </si>
  <si>
    <t>18.24.20</t>
  </si>
  <si>
    <t>C3455</t>
  </si>
  <si>
    <t>MONTAGEM DAS INSTALAÇÕES ELÉTRICAS, ELEVATÓRIA VAZÃO 40,01 a 60 l/s</t>
  </si>
  <si>
    <t>18.24.21</t>
  </si>
  <si>
    <t>C3456</t>
  </si>
  <si>
    <t>MONTAGEM DAS INSTALAÇÕES ELÉTRICAS, ELEVATÓRIA VAZÃO 60,01 a 90 l/s</t>
  </si>
  <si>
    <t>18.24.22</t>
  </si>
  <si>
    <t>C4599</t>
  </si>
  <si>
    <t>MONTAGEM DE PAINEL ELÉTRICO C/ 02 SOFT-STARTER 7,5 CV</t>
  </si>
  <si>
    <t>18.24.23</t>
  </si>
  <si>
    <t>C2059</t>
  </si>
  <si>
    <t>PÁRA-RAIOS TIPO CRISTAL VALVER</t>
  </si>
  <si>
    <t>18.24.24</t>
  </si>
  <si>
    <t>C2060</t>
  </si>
  <si>
    <t>PARA-RAIOS TIPO FRANKLIN</t>
  </si>
  <si>
    <t>18.24.25</t>
  </si>
  <si>
    <t>C3929</t>
  </si>
  <si>
    <t>POÇO DE ATERRAMENTO DIAM. = 0,60 m P/ BALIZAMENTO NOTURNO</t>
  </si>
  <si>
    <t>18.24.26</t>
  </si>
  <si>
    <t>C1947</t>
  </si>
  <si>
    <t>PONTO ELÉTRICO, MATERIAL E EXECUÇÃO</t>
  </si>
  <si>
    <t>18.24.27</t>
  </si>
  <si>
    <t>C1949</t>
  </si>
  <si>
    <t>PONTO LÓGICO, MATERIAL E EXECUÇÃO</t>
  </si>
  <si>
    <t>18.24.28</t>
  </si>
  <si>
    <t>C3679</t>
  </si>
  <si>
    <t>PONTO PARA SISTEMA DE SOM, MATERIAL E EXECUÇÃO</t>
  </si>
  <si>
    <t>18.24.29</t>
  </si>
  <si>
    <t>C1951</t>
  </si>
  <si>
    <t>PONTO TELEFÔNICO, MATERIAL E EXECUÇÃO</t>
  </si>
  <si>
    <t>18.24.30</t>
  </si>
  <si>
    <t>C2056</t>
  </si>
  <si>
    <t>PROTEÇÃO DA  CORDOALHA DOS PÁRA-RAIOS C/TUBO PVC RIGIDOS 50MM (2") X3.00M</t>
  </si>
  <si>
    <t>18.24.31</t>
  </si>
  <si>
    <t>C4214</t>
  </si>
  <si>
    <t>RAMAL TRIFÁSICO BAIXA TENSÃO POR VÃO DE 100m</t>
  </si>
  <si>
    <t>18.24.32</t>
  </si>
  <si>
    <t>C3909</t>
  </si>
  <si>
    <t>SOLDA EXOTÉRMICA</t>
  </si>
  <si>
    <t>18.24.33</t>
  </si>
  <si>
    <t>C4215</t>
  </si>
  <si>
    <t>SUBSTITUIÇÃO DE TRAFO DE 30 Kva PARA 45 Kva</t>
  </si>
  <si>
    <t>18.24.34</t>
  </si>
  <si>
    <t>C2424</t>
  </si>
  <si>
    <t>TELA PARA ALONGAMENTO DE FORRO - E. EÓLICO</t>
  </si>
  <si>
    <t>19</t>
  </si>
  <si>
    <t>PINTURA</t>
  </si>
  <si>
    <t>19.1</t>
  </si>
  <si>
    <t>PAREDES E FORROS</t>
  </si>
  <si>
    <t>19.1.1</t>
  </si>
  <si>
    <t>C3487</t>
  </si>
  <si>
    <t>APLICAÇÃO DE LIQUIBRILHO SOBRE PINTURAS, DUAS DEMÃOS</t>
  </si>
  <si>
    <t>19.1.2</t>
  </si>
  <si>
    <t>C0588</t>
  </si>
  <si>
    <t>CAIAÇÃO EM DUAS DEMÃOS COM SUPERCAL</t>
  </si>
  <si>
    <t>19.1.3</t>
  </si>
  <si>
    <t>C0589</t>
  </si>
  <si>
    <t>CAIAÇÃO EM TRES DEMÃOS EM PAREDES</t>
  </si>
  <si>
    <t>19.1.4</t>
  </si>
  <si>
    <t>C0866</t>
  </si>
  <si>
    <t>CONSERVADO "P" IMPERMEÁVEL, 2 DEMÃOS (PAREDES INTERNAS)</t>
  </si>
  <si>
    <t>19.1.5</t>
  </si>
  <si>
    <t>C0867</t>
  </si>
  <si>
    <t>CONSERVADO "P" IMPERMEÁVEL, 3 DEMÃOS (PAREDES EXTERNAS)</t>
  </si>
  <si>
    <t>19.1.6</t>
  </si>
  <si>
    <t>C1207</t>
  </si>
  <si>
    <t>EMASSAMENTO DE PAREDES EXTERNAS 2 DEMÃOS C/MASSA ACRÍLICA</t>
  </si>
  <si>
    <t>19.1.7</t>
  </si>
  <si>
    <t>C1208</t>
  </si>
  <si>
    <t>EMASSAMENTO DE PAREDES INTERNAS 2 DEMÃOS C/MASSA DE PVA</t>
  </si>
  <si>
    <t>19.1.8</t>
  </si>
  <si>
    <t>C1209</t>
  </si>
  <si>
    <t>EMASSAMENTO DE PAREDES INTERNAS 2 DEMÃOS C/MASSA A ÓLEO</t>
  </si>
  <si>
    <t>19.1.9</t>
  </si>
  <si>
    <t>C1233</t>
  </si>
  <si>
    <t>EMULSÃO DE PAREDES INTERNAS OU CONCRETO 2 DEMÃOS DE RESINA ACRÍLICA</t>
  </si>
  <si>
    <t>19.1.10</t>
  </si>
  <si>
    <t>C1234</t>
  </si>
  <si>
    <t>EMULSÃO DE PAREDES EXTERNAS 2 DEMÃOS EM RESINA ACRÍLICA</t>
  </si>
  <si>
    <t>19.1.11</t>
  </si>
  <si>
    <t>C4167</t>
  </si>
  <si>
    <t>LATEX ACRÍLICO TRÊS DEMÃOS EM PAREDES INTERNAS S/ MASSA</t>
  </si>
  <si>
    <t>19.1.12</t>
  </si>
  <si>
    <t>C1614</t>
  </si>
  <si>
    <t>LATEX DUAS DEMÃOS EM PAREDES EXTERNAS S/MASSA</t>
  </si>
  <si>
    <t>19.1.13</t>
  </si>
  <si>
    <t>C1615</t>
  </si>
  <si>
    <t>LATEX DUAS DEMÃOS EM PAREDES INTERNAS S/MASSA</t>
  </si>
  <si>
    <t>19.1.14</t>
  </si>
  <si>
    <t>C1616</t>
  </si>
  <si>
    <t>LATEX TRÊS DEMÃOS EM PAREDES EXTERNAS S/MASSA</t>
  </si>
  <si>
    <t>19.1.15</t>
  </si>
  <si>
    <t>C1617</t>
  </si>
  <si>
    <t>LATEX TRÊS DEMÃOS EM PAREDES INTERNAS S/MASSA</t>
  </si>
  <si>
    <t>19.1.16</t>
  </si>
  <si>
    <t>C3550</t>
  </si>
  <si>
    <t>MUTIRÃO MISTO - PINTURA HIDRACOR</t>
  </si>
  <si>
    <t>19.1.17</t>
  </si>
  <si>
    <t>C1905</t>
  </si>
  <si>
    <t>PINTURA C/ EMASSAMENTO E LIXAMENTO EM PAREDE INTERNA. À BASE EPÓXI</t>
  </si>
  <si>
    <t>19.1.18</t>
  </si>
  <si>
    <t>C3098</t>
  </si>
  <si>
    <t>PINTURA COM NATA DE CIMENTO EM DUAS DEMÃOS</t>
  </si>
  <si>
    <t>19.1.19</t>
  </si>
  <si>
    <t>C3022</t>
  </si>
  <si>
    <t>PINTURA ESMALTE SINTÉTICO EM PAREDES</t>
  </si>
  <si>
    <t>19.1.20</t>
  </si>
  <si>
    <t>C2898</t>
  </si>
  <si>
    <t>PINTURA HIDRACOR</t>
  </si>
  <si>
    <t>19.1.21</t>
  </si>
  <si>
    <t>C4072</t>
  </si>
  <si>
    <t>PINTURA IMPERMEÁVEL EM PAREDE C/ SIKA 107, DUAS DEMÃOS</t>
  </si>
  <si>
    <t>19.1.22</t>
  </si>
  <si>
    <t>C2232</t>
  </si>
  <si>
    <t xml:space="preserve">REVESTIMENTO TEXTURIZADO EM PAREDES INTERNA/EXTERNA C/DESEMPENADEIRA  </t>
  </si>
  <si>
    <t>19.1.23</t>
  </si>
  <si>
    <t>C2233</t>
  </si>
  <si>
    <t>REVESTIMENTO TEXTURIZADO EM PAREDES INTERNA/EXTERNA C/ROLO</t>
  </si>
  <si>
    <t>19.1.24</t>
  </si>
  <si>
    <t>C2274</t>
  </si>
  <si>
    <t>SILICONE UMA DEMÃO EM PAREDES DE TIJOLOS</t>
  </si>
  <si>
    <t>19.1.25</t>
  </si>
  <si>
    <t>C2644</t>
  </si>
  <si>
    <t>TÊMPERA SIMPLES MÉDIA INTERNA</t>
  </si>
  <si>
    <t>19.1.26</t>
  </si>
  <si>
    <t>C2461</t>
  </si>
  <si>
    <t>TEXTURA ACRÍLICA 1 DEMÃO EM PAREDES EXTERNAS</t>
  </si>
  <si>
    <t>19.1.27</t>
  </si>
  <si>
    <t>C2462</t>
  </si>
  <si>
    <t>TEXTURA ACRÍLICA 1 DEMÃO EM PAREDES INTERNAS</t>
  </si>
  <si>
    <t>19.1.28</t>
  </si>
  <si>
    <t>C2464</t>
  </si>
  <si>
    <t>TINTA À ÓLEO EM PAREDES INTERNAS DUAS DEMÃOS S/MASSA</t>
  </si>
  <si>
    <t>19.1.29</t>
  </si>
  <si>
    <t>C2465</t>
  </si>
  <si>
    <t>TINTA À ÓLEO EM PAREDES INTERNAS TRÊS DEMÃOS S/MASSA</t>
  </si>
  <si>
    <t>19.1.30</t>
  </si>
  <si>
    <t>C2471</t>
  </si>
  <si>
    <t>TINTA CERÂMICA DUAS DEMÃOS</t>
  </si>
  <si>
    <t>19.1.31</t>
  </si>
  <si>
    <t>C2476</t>
  </si>
  <si>
    <t>TINTA EPÓXI EM PAREDES, C/ SELADOR E EMASSAMENTO ACRÍLICO</t>
  </si>
  <si>
    <t>19.1.32</t>
  </si>
  <si>
    <t>C2477</t>
  </si>
  <si>
    <t>TINTA IMPERMEÁVEL MINERAL EM PÓ 3 DEMÃOS EM PAREDES EXTERNAS</t>
  </si>
  <si>
    <t>19.2</t>
  </si>
  <si>
    <t>PISO</t>
  </si>
  <si>
    <t>19.2.1</t>
  </si>
  <si>
    <t>C1039</t>
  </si>
  <si>
    <t>DEMARCAÇÃO DE PISO À BASE DE EMULSÃO ACRÍLICA</t>
  </si>
  <si>
    <t>19.2.2</t>
  </si>
  <si>
    <t>C1040</t>
  </si>
  <si>
    <t>DEMARCAÇÃO DE QUADRA ESPORTIVA C/TINTA ACRÍLICA</t>
  </si>
  <si>
    <t>19.2.3</t>
  </si>
  <si>
    <t>C1041</t>
  </si>
  <si>
    <t>DEMARCAÇÃO DE QUADRA TIPO ESCOLAR C/TINTA ACRÍLICA</t>
  </si>
  <si>
    <t>19.2.4</t>
  </si>
  <si>
    <t>C1907</t>
  </si>
  <si>
    <t>PINTURA DE PISO INTERNO/EXTERNO. C/TINTA BASE RESINA ACRÍLICA-QUARTZO.2 DEMÃOS</t>
  </si>
  <si>
    <t>19.2.5</t>
  </si>
  <si>
    <t>C1910</t>
  </si>
  <si>
    <t>PINTURA P/PISO À BASE LATEX ACRÍLICO, TIPO "NOVACOR"</t>
  </si>
  <si>
    <t>19.2.6</t>
  </si>
  <si>
    <t>C2466</t>
  </si>
  <si>
    <t>TINTA ACRÍLICA 2 DEMÃOS C/ ROLO DE LÃ</t>
  </si>
  <si>
    <t>19.2.7</t>
  </si>
  <si>
    <t>C2470</t>
  </si>
  <si>
    <t>TINTA CERÂMICA DE ACABAMENTO, DUAS DEMÃOS</t>
  </si>
  <si>
    <t>19.2.8</t>
  </si>
  <si>
    <t>C2472</t>
  </si>
  <si>
    <t>TINTA DE BASE ASFÁLTICA 2 DEMÃOS C/BROXA</t>
  </si>
  <si>
    <t>19.2.9</t>
  </si>
  <si>
    <t>C2475</t>
  </si>
  <si>
    <t>TINTA EPOXI EM PISOS, C/ SELADOR E EMASSAMENTO ACRÍLICO</t>
  </si>
  <si>
    <t>19.3</t>
  </si>
  <si>
    <t>19.3.1</t>
  </si>
  <si>
    <t>C1206</t>
  </si>
  <si>
    <t>EMASSAMENTO DE ESQUADRIAS DE MADEIRA P/TINTA ÓLEO OU ESMALTE 2 DEMÃOS</t>
  </si>
  <si>
    <t>19.3.2</t>
  </si>
  <si>
    <t>C1280</t>
  </si>
  <si>
    <t>ESMALTE DUAS DEMÃOS EM ESQUADRIAS DE MADEIRA</t>
  </si>
  <si>
    <t>19.3.3</t>
  </si>
  <si>
    <t>C3551</t>
  </si>
  <si>
    <t>MUTIRÃO MISTO - ESMALTE DUAS DEMÃOS EM ESQUADRIAS DE MADEIRA</t>
  </si>
  <si>
    <t>19.3.4</t>
  </si>
  <si>
    <t>C1876</t>
  </si>
  <si>
    <t>PENTOX  2 DEMÃOS APLICADO EM MADEIRAS</t>
  </si>
  <si>
    <t>19.3.5</t>
  </si>
  <si>
    <t>C2897</t>
  </si>
  <si>
    <t>PINTURA COM SELADOR EM MADEIRA</t>
  </si>
  <si>
    <t>19.3.6</t>
  </si>
  <si>
    <t>C2468</t>
  </si>
  <si>
    <t>TINTA ANTIFLAMA TRÊS DEMÃOS EM ESQUADRIAS DE MADEIRA</t>
  </si>
  <si>
    <t>19.3.7</t>
  </si>
  <si>
    <t>C2667</t>
  </si>
  <si>
    <t>VERNIZ 3 DEMÃOS EM ESQUADRIAS DE MADEIRA</t>
  </si>
  <si>
    <t>19.4</t>
  </si>
  <si>
    <t>SUPERFÍCIES METÁLICAS</t>
  </si>
  <si>
    <t>19.4.1</t>
  </si>
  <si>
    <t>C0044</t>
  </si>
  <si>
    <t>ALUMÍNIO SINTÉTICO EM ESTRUTURA DE AÇO CARBONO 50 MICRA C/REVÓLVER</t>
  </si>
  <si>
    <t>19.4.2</t>
  </si>
  <si>
    <t>C0045</t>
  </si>
  <si>
    <t>ALUMÍNIO SINTÉTICO EM ESTRUTURA DE AÇO CARBONO 50 MICRA C/TRINCHA</t>
  </si>
  <si>
    <t>19.4.3</t>
  </si>
  <si>
    <t>C0463</t>
  </si>
  <si>
    <t>BORRACHA CLORADA EM ESTRUTURA  DE  AÇO CARBONO 50 MICRA C/REVÓLVER</t>
  </si>
  <si>
    <t>19.4.4</t>
  </si>
  <si>
    <t>C0464</t>
  </si>
  <si>
    <t>BORRACHA CLORADA EM ESTRUTURA DE AÇO CARBONO 50 MICRA C/TRINCHA</t>
  </si>
  <si>
    <t>19.4.5</t>
  </si>
  <si>
    <t>C1279</t>
  </si>
  <si>
    <t>ESMALTE DUAS DEMÃOS EM ESQUADRIAS DE FERRO</t>
  </si>
  <si>
    <t>19.4.6</t>
  </si>
  <si>
    <t>C1281</t>
  </si>
  <si>
    <t>ESMALTE SINTÉTICO EM ESTRUTURA DE AÇO CARBONO 50 MICRA C/REVÓLVER</t>
  </si>
  <si>
    <t>19.4.7</t>
  </si>
  <si>
    <t>C1282</t>
  </si>
  <si>
    <t>ESMALTE SINTÉTICO EM ESTRUTURA DE AÇO CARBONO 50 MICRA C/TRINCHA</t>
  </si>
  <si>
    <t>19.4.8</t>
  </si>
  <si>
    <t>C1428</t>
  </si>
  <si>
    <t>GRAFITE DUAS DEMÃOS EM ESQUADRIAS DE FERRO</t>
  </si>
  <si>
    <t>19.4.9</t>
  </si>
  <si>
    <t>C1520</t>
  </si>
  <si>
    <t>JATEAMENTO AO METAL BRANCO EM ESTRUTURAS DE AÇO CARBONO</t>
  </si>
  <si>
    <t>19.4.10</t>
  </si>
  <si>
    <t>C1521</t>
  </si>
  <si>
    <t>JATEAMENTO AO METAL QUASE BRANCO EM ESTRUTURA DE AÇO CARBONO</t>
  </si>
  <si>
    <t>19.4.11</t>
  </si>
  <si>
    <t>C1522</t>
  </si>
  <si>
    <t>JATEAMENTO COMERCIAL EM ESTRUTURA DE AÇO CARBONO</t>
  </si>
  <si>
    <t>19.4.12</t>
  </si>
  <si>
    <t>C3425</t>
  </si>
  <si>
    <t>PINTURA A ÓLEO PARA FERRO FUNDIDO</t>
  </si>
  <si>
    <t>19.4.13</t>
  </si>
  <si>
    <t>C1911</t>
  </si>
  <si>
    <t>PINTURA PARA ESTRUTURA DE ALUMÍNIO</t>
  </si>
  <si>
    <t>19.4.14</t>
  </si>
  <si>
    <t>C2040</t>
  </si>
  <si>
    <t>PINTURA C/ PRIMER EPOXI EM ESTRUTURA DE AÇO CARBONO 25 MICRA C/REVÓLVER</t>
  </si>
  <si>
    <t>19.4.15</t>
  </si>
  <si>
    <t>C2473</t>
  </si>
  <si>
    <t>PINTURA C/ TINTA EPOXI EM ESTRUTURA DE AÇO CARBONO 50 MICRA C/REVÓLVER</t>
  </si>
  <si>
    <t>19.4.16</t>
  </si>
  <si>
    <t>C4309</t>
  </si>
  <si>
    <t>PINTURA POLIURETANO EM 02 (DUAS) DEMÃOS SOBRE TUBULAÇÃO</t>
  </si>
  <si>
    <t>19.4.17</t>
  </si>
  <si>
    <t>C4409</t>
  </si>
  <si>
    <t>PINTURA POLIURETANO EM ESTRUTURAS DE AÇO CARBONO, 65 MICRA C/ REVOLVER</t>
  </si>
  <si>
    <t>19.4.18</t>
  </si>
  <si>
    <t>C2036</t>
  </si>
  <si>
    <t>PRIMER À BASE DE BORRACHA CLORADA. EM ESTRUTURA DE AÇO 25 MICRA C/REVÓLVER</t>
  </si>
  <si>
    <t>19.4.19</t>
  </si>
  <si>
    <t>C2037</t>
  </si>
  <si>
    <t>PRIMER À BASE DE BORRACHA CLORADA. EM ESTRUTURA DE. AÇO 25 MICRA C/TRINCHA</t>
  </si>
  <si>
    <t>19.4.20</t>
  </si>
  <si>
    <t>C2038</t>
  </si>
  <si>
    <t>PRIMER EM ESTRUTURA DE AÇO CARBONO 25 MICRA C/REVÓLVER</t>
  </si>
  <si>
    <t>19.4.21</t>
  </si>
  <si>
    <t>C2039</t>
  </si>
  <si>
    <t>PRIMER EM ESTRUTURA DE AÇO CARBONO 25 MICRA C/TRINCHA</t>
  </si>
  <si>
    <t>19.4.22</t>
  </si>
  <si>
    <t>C2041</t>
  </si>
  <si>
    <t>PRIMER EPOXI EM ESTRUTURA DE AÇO CARBONO 25 MICRA C/TRINCHA</t>
  </si>
  <si>
    <t>19.4.23</t>
  </si>
  <si>
    <t>C2042</t>
  </si>
  <si>
    <t>PRIMER SINTÉTICO EM ESTRUTURA DE AÇO CARBONO 25 MICRA C/REVÓLVER</t>
  </si>
  <si>
    <t>19.4.24</t>
  </si>
  <si>
    <t>C2043</t>
  </si>
  <si>
    <t>PRIMER SINTÉTICO EM ESTRUTURA DE AÇO CARBONO 25 MICRA C/TRINCHA</t>
  </si>
  <si>
    <t>19.4.25</t>
  </si>
  <si>
    <t>C2467</t>
  </si>
  <si>
    <t>TINTA ANTIFLAMA 2 DEMÃOS E PRIMER EM ESQUADRIAS DE FERRO</t>
  </si>
  <si>
    <t>19.4.26</t>
  </si>
  <si>
    <t>C2469</t>
  </si>
  <si>
    <t>TINTA AUTOMOTIVA 2 DEMÃOS EM METÁLICOS</t>
  </si>
  <si>
    <t>19.4.27</t>
  </si>
  <si>
    <t>C2474</t>
  </si>
  <si>
    <t>TINTA EPOXI EM ESTRUTURA DE AÇO CARBONO 50 MICRA C/TRINCHA</t>
  </si>
  <si>
    <t>19.5</t>
  </si>
  <si>
    <t>SUPERFÍCIES DE CONCRETO</t>
  </si>
  <si>
    <t>19.5.1</t>
  </si>
  <si>
    <t>C1235</t>
  </si>
  <si>
    <t>EMULSÃO DE RESINAS ACRÍLICAS EM CONCRETO - 2 DEMÃOS</t>
  </si>
  <si>
    <t>19.5.2</t>
  </si>
  <si>
    <t>C4714</t>
  </si>
  <si>
    <t>PINTURA DE LOGOTIPOS COM TINTA À ÓLEO EM CONCRETO</t>
  </si>
  <si>
    <t>19.5.3</t>
  </si>
  <si>
    <t>C2187</t>
  </si>
  <si>
    <t>REGULARIZAÇÃO DE SUPERFÍCIE DE CONCRETO  APARENTE - 2 DEMÃOS</t>
  </si>
  <si>
    <t>19.5.4</t>
  </si>
  <si>
    <t>C2273</t>
  </si>
  <si>
    <t>SILICONE EM PAREDES DE CONCRETO OU TIJOLO CERÂMICO - 1 DEMÃO</t>
  </si>
  <si>
    <t>19.5.5</t>
  </si>
  <si>
    <t>C2542</t>
  </si>
  <si>
    <t>TRATAMENTO DE SUPERFÍCIE DE CONCRETO APARENTE</t>
  </si>
  <si>
    <t>19.5.6</t>
  </si>
  <si>
    <t>C2668</t>
  </si>
  <si>
    <t>VERNIZ ACRÍLICO EM PAREDES DE CONCRETO - 2 DEMÃOS</t>
  </si>
  <si>
    <t>19.5.7</t>
  </si>
  <si>
    <t>C2669</t>
  </si>
  <si>
    <t>VERNIZ POLIURETANO SOBRE PRIMER EM PAREDE CONCRETO - 3 DEMÃOS</t>
  </si>
  <si>
    <t>19.6</t>
  </si>
  <si>
    <t>19.6.1</t>
  </si>
  <si>
    <t>C4025</t>
  </si>
  <si>
    <t>DESENHOS INSERIDOS NO PASSEIO DE CONCRETO</t>
  </si>
  <si>
    <t>19.6.2</t>
  </si>
  <si>
    <t>C1613</t>
  </si>
  <si>
    <t>LATEX ACRÍLICO 2 DEMÃOS EM TELHAS DE FIBROCIMENTO</t>
  </si>
  <si>
    <t>19.6.3</t>
  </si>
  <si>
    <t>C1620</t>
  </si>
  <si>
    <t>LETREIRO - LETRA EM CAIXA DE ZINCO, H= 20CM</t>
  </si>
  <si>
    <t>19.6.4</t>
  </si>
  <si>
    <t>C1621</t>
  </si>
  <si>
    <t>LETREIRO - LETRA EM PAREDES</t>
  </si>
  <si>
    <t>19.6.5</t>
  </si>
  <si>
    <t>C1906</t>
  </si>
  <si>
    <t>PINTURA C/ EMASSAMENTO P/ QUADRO-VERDE</t>
  </si>
  <si>
    <t>19.6.6</t>
  </si>
  <si>
    <t>C1908</t>
  </si>
  <si>
    <t>PINTURA EXTERNA DE RUFOS, CALHAS E CONDUTORES C/ESMALTE SINTÉTICO</t>
  </si>
  <si>
    <t>19.6.7</t>
  </si>
  <si>
    <t>C1909</t>
  </si>
  <si>
    <t>PINTURA EXTERNA DE RUFOS E  INTERNA DE CALHAS C/TINTA BETUMINOSA 1 DEMÃO</t>
  </si>
  <si>
    <t>19.6.8</t>
  </si>
  <si>
    <t>C2899</t>
  </si>
  <si>
    <t>PINTURA LOGOTIPO CAGECE - PROJETO PADRÃO</t>
  </si>
  <si>
    <t>19.6.9</t>
  </si>
  <si>
    <t>C4164</t>
  </si>
  <si>
    <t>TRATAMENTO EM VIDROS, ANTI-ADERÊNCIA DE PÓ, MARESIA, ETC.</t>
  </si>
  <si>
    <t>20</t>
  </si>
  <si>
    <t>20.1</t>
  </si>
  <si>
    <t>20.1.1</t>
  </si>
  <si>
    <t>20.2</t>
  </si>
  <si>
    <t>REFORÇO, SUB-BASE E BASE</t>
  </si>
  <si>
    <t>20.2.1</t>
  </si>
  <si>
    <t>C3132</t>
  </si>
  <si>
    <t>BASE DE BRITA GRADUADA (S/TRANSP)</t>
  </si>
  <si>
    <t>20.2.2</t>
  </si>
  <si>
    <t>C3133</t>
  </si>
  <si>
    <t>BASE MACADAME HIDRÁULICO C/ENCHIMENTO DE AREIA (S/TRANSP)</t>
  </si>
  <si>
    <t>20.2.3</t>
  </si>
  <si>
    <t>C3134</t>
  </si>
  <si>
    <t>BASE SOLO BRITA COM 20% DE BRITA (S/TRANSP)</t>
  </si>
  <si>
    <t>20.2.4</t>
  </si>
  <si>
    <t>C3135</t>
  </si>
  <si>
    <t>BASE SOLO BRITA COM 30% DE BRITA (S/TRANSP)</t>
  </si>
  <si>
    <t>20.2.5</t>
  </si>
  <si>
    <t>C3136</t>
  </si>
  <si>
    <t>BASE SOLO BRITA COM 40% DE BRITA (S/TRANSP)</t>
  </si>
  <si>
    <t>20.2.6</t>
  </si>
  <si>
    <t>C3137</t>
  </si>
  <si>
    <t>BASE SOLO BRITA COM 50% DE BRITA (S/TRANSP)</t>
  </si>
  <si>
    <t>20.2.7</t>
  </si>
  <si>
    <t>C3138</t>
  </si>
  <si>
    <t>BASE SOLO BRITA COM 60% DE BRITA (S/TRANSP)</t>
  </si>
  <si>
    <t>20.2.8</t>
  </si>
  <si>
    <t>C3217</t>
  </si>
  <si>
    <t>ESTABILIZAÇÃO GRANULOMÉTRICA DE SOLOS S/ MISTURA DE MATERIAIS (S/TRANSP)</t>
  </si>
  <si>
    <t>20.2.9</t>
  </si>
  <si>
    <t>C3216</t>
  </si>
  <si>
    <t>ESTABILIZAÇÃO GRANULOMÉTRICA DE SOLOS C/ MISTURA DE MATERIAIS (S/TRANSP)</t>
  </si>
  <si>
    <t>20.2.10</t>
  </si>
  <si>
    <t>C3215</t>
  </si>
  <si>
    <t>ESTABILIZACÂO SOLO BETUME MISTURADO NA PISTA (S/TRANSP)</t>
  </si>
  <si>
    <t>20.2.11</t>
  </si>
  <si>
    <t>C3930</t>
  </si>
  <si>
    <t>SUB BASE/BASE DE SOLO CAL (3%) (S/TRANSP)</t>
  </si>
  <si>
    <t>20.2.12</t>
  </si>
  <si>
    <t>C3931</t>
  </si>
  <si>
    <t>SUB BASE/BASE DE SOLO CAL (4%) (S/TRANSP)</t>
  </si>
  <si>
    <t>20.2.13</t>
  </si>
  <si>
    <t>C3968</t>
  </si>
  <si>
    <t>SUB BASE/BASE DE SOLO CAL (5%) (S/TRANSP)</t>
  </si>
  <si>
    <t>20.3</t>
  </si>
  <si>
    <t>RECOMPOSIÇÃO DE SUB BASE E BASE</t>
  </si>
  <si>
    <t>20.3.1</t>
  </si>
  <si>
    <t>C3163</t>
  </si>
  <si>
    <t>ESCAVAÇÃO E CARGA DE MATERIAL ADICIONAL DE JAZIDA P/ RECOMPOSIÇÃO DE SUB-BASE/BASE/REVESTIMENTO PRIMÁRIO</t>
  </si>
  <si>
    <t>20.3.2</t>
  </si>
  <si>
    <t>C3164</t>
  </si>
  <si>
    <t>ESCARIFICAÇÃO P/APROVEITAMENTO DE SUB-BASE/BASE/REVESTIMENTO PRIMÁRIO</t>
  </si>
  <si>
    <t>20.3.3</t>
  </si>
  <si>
    <t>C4549</t>
  </si>
  <si>
    <t>RECICLAGEM DE BASE E REVESTIMENTO SEM ADIÇÃO DE MATERIAL</t>
  </si>
  <si>
    <t>20.3.4</t>
  </si>
  <si>
    <t>C4235</t>
  </si>
  <si>
    <t>RECICLAGEM DE BASE E REVESTIMENTO COM ADIÇÃO DE BRITA NA TAXA DE 86 Kg/m² (S/ TRANSP.)</t>
  </si>
  <si>
    <t>20.3.5</t>
  </si>
  <si>
    <t>C4236</t>
  </si>
  <si>
    <t>RECICLAGEM DE BASE E REVESTIMENTO COM ADIÇÃO DE BRITA NA TAXA DE 129 Kg/m² (S/ TRANSP.)</t>
  </si>
  <si>
    <t>20.3.6</t>
  </si>
  <si>
    <t>C4237</t>
  </si>
  <si>
    <t>RECICLAGEM DE BASE E REVESTIMENTO COM ADIÇÃO DE BRITA NA TAXA DE 172 Kg/m² (S/ TRANSP.)</t>
  </si>
  <si>
    <t>20.3.7</t>
  </si>
  <si>
    <t>C4238</t>
  </si>
  <si>
    <t>RECICLAGEM DE BASE E REVESTIMENTO COM ADIÇÃO DE BRITA NA TAXA DE 215 Kg/m² (S/ TRANSP.)</t>
  </si>
  <si>
    <t>20.3.8</t>
  </si>
  <si>
    <t>C4239</t>
  </si>
  <si>
    <t>RECICLAGEM DE BASE E REVESTIMENTO COM ADIÇÃO DE BRITA NA TAXA DE 258 Kg/m² (S/ TRANSP.)</t>
  </si>
  <si>
    <t>20.3.9</t>
  </si>
  <si>
    <t>C3231</t>
  </si>
  <si>
    <t>RECOMPOSIÇÃO DE  SUB-BASE/BASE SOLO ESTABILIZADO GRANULOMETRICAMENTE (S/TRANSP)</t>
  </si>
  <si>
    <t>20.4</t>
  </si>
  <si>
    <t>IMPRIMAÇÃO</t>
  </si>
  <si>
    <t>20.4.1</t>
  </si>
  <si>
    <t>C3221</t>
  </si>
  <si>
    <t>IMPRIMAÇÃO - EXECUÇÃO (S/TRANSP)</t>
  </si>
  <si>
    <t>20.5</t>
  </si>
  <si>
    <t>PINTURA DE LIGAÇÃO</t>
  </si>
  <si>
    <t>20.5.1</t>
  </si>
  <si>
    <t>C3228</t>
  </si>
  <si>
    <t>PINTURA DE LIGAÇÃO - EXECUÇÃO (S/TRANSP)</t>
  </si>
  <si>
    <t>20.6</t>
  </si>
  <si>
    <t>MISTURAS BETUMINOSAS À QUENTE</t>
  </si>
  <si>
    <t>20.6.1</t>
  </si>
  <si>
    <t>C3126</t>
  </si>
  <si>
    <t>AREIA ASFALTO USINADA À QUENTE C/ESPALHAMENTO DE MOTONIVELADORA (S/TRANSP)</t>
  </si>
  <si>
    <t>20.6.2</t>
  </si>
  <si>
    <t>C3128</t>
  </si>
  <si>
    <t>AREIA ASFALTO USINADA À QUENTE - AAUQ (S/TRANSP)</t>
  </si>
  <si>
    <t>20.6.3</t>
  </si>
  <si>
    <t>C3155</t>
  </si>
  <si>
    <t>CONCRETO BETUMINOSO USINADO À QUENTE - CBUQ (S/TRANSP)</t>
  </si>
  <si>
    <t>20.6.4</t>
  </si>
  <si>
    <t>C3230</t>
  </si>
  <si>
    <t>PRÉ MISTURADO À QUENTE - PMQ (S/TRANSP)</t>
  </si>
  <si>
    <t>20.7</t>
  </si>
  <si>
    <t>MISTURAS BETUMINOSAS À FRIO</t>
  </si>
  <si>
    <t>20.7.1</t>
  </si>
  <si>
    <t>C3127</t>
  </si>
  <si>
    <t>AREIA ASFALTO USINADA À FRIO - AAUF (S/TRANSP)</t>
  </si>
  <si>
    <t>20.7.2</t>
  </si>
  <si>
    <t>C3229</t>
  </si>
  <si>
    <t>PRÉ MISTURADO À FRIO - PMF (S/TRANSP)</t>
  </si>
  <si>
    <t>20.8</t>
  </si>
  <si>
    <t>REVESTIMENTO EM PEDRA</t>
  </si>
  <si>
    <t>20.8.1</t>
  </si>
  <si>
    <t>C3010</t>
  </si>
  <si>
    <t>PAVIMENTAÇÃO BRIPAR INCLUSIVE COMPACTAÇÃO (S/TRANSP)</t>
  </si>
  <si>
    <t>20.8.2</t>
  </si>
  <si>
    <t>C2893</t>
  </si>
  <si>
    <t>PAVIMENTAÇÃO EM PARALELEPÍPEDO C/ REJUNTAMENTO (AGREGADO ADQUIRIDO)</t>
  </si>
  <si>
    <t>20.8.3</t>
  </si>
  <si>
    <t>C3107</t>
  </si>
  <si>
    <t>PAVIMENTAÇÃO EM PARALELEPÍPEDO C/ REJUNTAMENTO (AGREGADO PRODUZIDO) (S/TRANSP)</t>
  </si>
  <si>
    <t>20.8.4</t>
  </si>
  <si>
    <t>C2894</t>
  </si>
  <si>
    <t>PAVIMENTAÇÃO EM PARALELEPÍPEDO S/ REJUNTAMENTO (AGREGADO ADQUIRIDO)</t>
  </si>
  <si>
    <t>20.8.5</t>
  </si>
  <si>
    <t>20.8.6</t>
  </si>
  <si>
    <t>C3348</t>
  </si>
  <si>
    <t>PAVIMENTAÇÃO EM PEDRA TOSCA S/ REJUNTAMENTO (AGREGADO PRODUZIDO)</t>
  </si>
  <si>
    <t>20.8.7</t>
  </si>
  <si>
    <t>C2896</t>
  </si>
  <si>
    <t>PAVIMENTAÇÃO EM PEDRA TOSCA S/ REJUNTAMENTO (AGREGADO ADQUIRIDO)</t>
  </si>
  <si>
    <t>20.9</t>
  </si>
  <si>
    <t>REVESTIMENTO PRIMÁRIO</t>
  </si>
  <si>
    <t>20.9.1</t>
  </si>
  <si>
    <t>C2944</t>
  </si>
  <si>
    <t>REVESTIMENTO DE BRITA COM AGREGADO ADQUIRIDO</t>
  </si>
  <si>
    <t>20.9.2</t>
  </si>
  <si>
    <t>C2945</t>
  </si>
  <si>
    <t>REVESTIMENTO DE PEDRISCO COM AGREGADO ADQUIRIDO</t>
  </si>
  <si>
    <t>20.9.3</t>
  </si>
  <si>
    <t>C3234</t>
  </si>
  <si>
    <t>REVESTIMENTO COM SOLO (PIÇARRA) (S/TRANSP)</t>
  </si>
  <si>
    <t>20.10</t>
  </si>
  <si>
    <t>TRATAMENTOS SUPERFICIAIS</t>
  </si>
  <si>
    <t>20.10.1</t>
  </si>
  <si>
    <t>C3125</t>
  </si>
  <si>
    <t>APLICAÇÃO DE EMULSÃO ASFÁLTICA C/ÁGUA EM TRATAMENTO SUPERFICIAL (S/TRANSP)</t>
  </si>
  <si>
    <t>20.10.2</t>
  </si>
  <si>
    <t>C3242</t>
  </si>
  <si>
    <t>TRATAMENTO SUPERFICIAL SIMPLES (S/TRANSP)</t>
  </si>
  <si>
    <t>20.10.3</t>
  </si>
  <si>
    <t>C3240</t>
  </si>
  <si>
    <t>TRATAMENTO SUPERFICIAL DUPLO (S/TRANSP)</t>
  </si>
  <si>
    <t>20.10.4</t>
  </si>
  <si>
    <t>C3241</t>
  </si>
  <si>
    <t>TRATAMENTO SUPERFICIAL DUPLO C/CAPA SELANTE (S/TRANSP)</t>
  </si>
  <si>
    <t>20.10.5</t>
  </si>
  <si>
    <t>C3243</t>
  </si>
  <si>
    <t>TRATAMENTO SUPERFICIAL TRIPLO (S/TRANSP)</t>
  </si>
  <si>
    <t>21</t>
  </si>
  <si>
    <t>CONSERVAÇÃO DO SISTEMA VIÁRIO</t>
  </si>
  <si>
    <t>21.1</t>
  </si>
  <si>
    <t>FERROVIÁRIA</t>
  </si>
  <si>
    <t>21.1.1</t>
  </si>
  <si>
    <t>C4337</t>
  </si>
  <si>
    <t>ACABAMENTO MANUAL DO PERFIL DO LASTRO DE BRITA APÓS O NIVELAMENTO, INCLUSIVE COMPACTAÇÃO DA SUPERFÍCIE, BITOLA MÉTRICA, VIA SINGELA</t>
  </si>
  <si>
    <t>21.1.2</t>
  </si>
  <si>
    <t>C4335</t>
  </si>
  <si>
    <t>ALARGAMENTO DE CORTE, MANUAL</t>
  </si>
  <si>
    <t>21.1.3</t>
  </si>
  <si>
    <t>C4357</t>
  </si>
  <si>
    <t>APLICAÇÃO DE RETENSORES</t>
  </si>
  <si>
    <t>21.1.4</t>
  </si>
  <si>
    <t>C4359</t>
  </si>
  <si>
    <t>ASSENTAMENTO DE MARCO QUILOMÉTRICO OU MECTOMÉTRICO</t>
  </si>
  <si>
    <t>21.1.5</t>
  </si>
  <si>
    <t>C4227</t>
  </si>
  <si>
    <t>CARGA MANUAL DE ACESSÓRIOS METÁLICOS E MATERIAIS DIVERSOS COM ARRUMAÇÃO DA CARGA EM VAGÕES OU CAMINHÕES, BITOLA MÉTRICA</t>
  </si>
  <si>
    <t>21.1.6</t>
  </si>
  <si>
    <t>C4367</t>
  </si>
  <si>
    <t>CARGA MANUAL DE DORMENTE DE CONCRETO COM ARRUMAÇÃO DA CARGA EM VAGÕES OU CAMINHÕES, BITOLA MÉTRICA</t>
  </si>
  <si>
    <t>21.1.7</t>
  </si>
  <si>
    <t>C4225</t>
  </si>
  <si>
    <t>CARGA MANUAL DE DORMENTES DE CONCRETO COM ARRUMAÇÃO DA CARGA EM VAGÕES OU CAMINHÕES - BITOLA MÉTRICA</t>
  </si>
  <si>
    <t>21.1.8</t>
  </si>
  <si>
    <t>C4224</t>
  </si>
  <si>
    <t>CARGA MANUAL DE DORMENTES DE MADEIRA COM ARRUMAÇÃO DA CARGA EM VAGÕES OU CAMINHÕES - BITOLA MÉTRICA</t>
  </si>
  <si>
    <t>21.1.9</t>
  </si>
  <si>
    <t>C4228</t>
  </si>
  <si>
    <t>CARGA MANUAL DE DORMENTES ESPECIAIS PARA AMV COM ARRUMAÇÃO DA CARGA EM VAGÕES OU CAMINHÕES, BITOLA MÉTRICA</t>
  </si>
  <si>
    <t>21.1.10</t>
  </si>
  <si>
    <t>C4226</t>
  </si>
  <si>
    <t>CARGA MANUAL DE TRILHOS COM ARRUMAÇÃO DA CARGA EM VAGÕES OU CAMINHÕES</t>
  </si>
  <si>
    <t>21.1.11</t>
  </si>
  <si>
    <t>C4349</t>
  </si>
  <si>
    <t>CONSERVAÇÃO MANUAL DE JUNTAS COM DESMONTAGEM - TALAS COM 6 FUROS - INCLUINDO: DESMONTAGEM, LIMPEZA, INSPEÇÃO VISUAL PARA DETECÇÃO DE DEFEITOS NAS EXTREMIDADES DOS TRILHOS E TALA, FIXAÇÃO, LUBRIFICAÇÃO E REMONTAGEM</t>
  </si>
  <si>
    <t>21.1.12</t>
  </si>
  <si>
    <t>C4348</t>
  </si>
  <si>
    <t>CONSERVAÇÃO MANUAL DE JUNTAS SEM DESMONTAGEM</t>
  </si>
  <si>
    <t>21.1.13</t>
  </si>
  <si>
    <t>C4352</t>
  </si>
  <si>
    <t>CONSOLIDAÇÃO MANUAL DA FIXAÇÃO ELÁSTICA - SUBSTITUIÇÃO OU REPOSICIONAMENTO DE PEÇAS DA FIXAÇÃO DOS DORMENTES DE CONCRETO (SEM FORNECIMENTO)</t>
  </si>
  <si>
    <t>21.1.14</t>
  </si>
  <si>
    <t>C4351</t>
  </si>
  <si>
    <t>CONSOLIDAÇÃO MANUAL DA FIXAÇÃO RÍGIDA (PREGO OU TIREFÃO) COM OU SEM SUBSTITUIÇÃO</t>
  </si>
  <si>
    <t>21.1.15</t>
  </si>
  <si>
    <t>C4341</t>
  </si>
  <si>
    <t>CONSOLIDAÇÃO MANUAL DAS FIXAÇÕES DE AMV COM ABERTURA MENOR OU IGUAL A 1:10, BITOLA MÉTRICA</t>
  </si>
  <si>
    <t>21.1.16</t>
  </si>
  <si>
    <t>C4342</t>
  </si>
  <si>
    <t>CONSOLIDAÇÃO MANUAL DAS FIXAÇÕES DE AMV COM ABERTURA MAIOR QUE 1:10, BITOLA MÉTRICA</t>
  </si>
  <si>
    <t>21.1.17</t>
  </si>
  <si>
    <t>C4358</t>
  </si>
  <si>
    <t>CORREÇÃO MANUAL DE BITOLA</t>
  </si>
  <si>
    <t>21.1.18</t>
  </si>
  <si>
    <t>C4220</t>
  </si>
  <si>
    <t>DEMOLIÇÃO MANUAL DE AMV COM ABERTURA DE 1:8 COM MATERIAL METÁLICO TIPO ATÉ TR 45, BITOLA MÉTRICA COM SEPARAÇÃO E EMPILHAMENTO DOS MATERIAIS</t>
  </si>
  <si>
    <t>21.1.19</t>
  </si>
  <si>
    <t>C4221</t>
  </si>
  <si>
    <t>DEMOLIÇÃO MANUAL DE AMV COM ABERTURA DE 1:10 COM MATERIAL METÁLICO TIPO ATÉ TR 45, BITOLA MÉTRICA COM SEPARAÇÃO E EMPILHAMENTO DOS MATERIAIS</t>
  </si>
  <si>
    <t>21.1.20</t>
  </si>
  <si>
    <t>C4222</t>
  </si>
  <si>
    <t>DEMOLIÇÃO MANUAL DE AMV COM ABERTURA DE 1:14 COM MATERIAL METÁLICO TIPO ATÉ TR 45, BITOLA MÉTRICA COM SEPARAÇÃO E EMPILHAMENTO DOS MATERIAIS</t>
  </si>
  <si>
    <t>21.1.21</t>
  </si>
  <si>
    <t>C4219</t>
  </si>
  <si>
    <t>DEMOLIÇÃO MANUAL DE LINHA, BITOLA MÉTRICA, DE MATERIAL METÁLICO ATÉ 45 Kg/m INCLUSIVE SEPARAÇÃO E EMPILHAMENTO DO MATERIAL</t>
  </si>
  <si>
    <t>21.1.22</t>
  </si>
  <si>
    <t>C4232</t>
  </si>
  <si>
    <t>DESCARGA MANUAL DE ACESSÓRIOS METÁLICOS E MATERIAIS DIVERSOS DE VAGÕES OU CAMINHÕES COM EMPILHAMENTO, BITOLA MÉTRICA</t>
  </si>
  <si>
    <t>21.1.23</t>
  </si>
  <si>
    <t>C4230</t>
  </si>
  <si>
    <t>DESCARGA MANUAL DE DORMENTES DE CONCRETO EM VAGÕES OU CAMINHÕES, COM EMPILHAMENTO - BITOLA MÉTRICA</t>
  </si>
  <si>
    <t>21.1.24</t>
  </si>
  <si>
    <t>C4229</t>
  </si>
  <si>
    <t>DESCARGA MANUAL DE DORMENTES DE MADEIRAS EM VAGÕES OU CAMINHÕES, COM EMPILHAMENTO - BITOLA MÉTRICA</t>
  </si>
  <si>
    <t>21.1.25</t>
  </si>
  <si>
    <t>C4231</t>
  </si>
  <si>
    <t>DESCARGA MANUAL DE TRILHOS DE VAGÕES OU CAMINHÕES, COM EMPILHAMENTO - BITOLA MÉTRICA</t>
  </si>
  <si>
    <t>21.1.26</t>
  </si>
  <si>
    <t>C4338</t>
  </si>
  <si>
    <t>DESGUARNECIMENTO MANUAL DA VIA SINGELA PELA RETIRADA DO LASTRO ATÉ A FACE INFERIOR DO DORMENTE, BITOLA MÉTRICA</t>
  </si>
  <si>
    <t>21.1.27</t>
  </si>
  <si>
    <t>C4223</t>
  </si>
  <si>
    <t>DESMONTAGEM MANUAL DE CONTRA-TRILHO, ATÉ TR 45 INCLUINDO A RETIRADA DO CONTRA-TRILHO, DAS FIXAÇÕES E EMPILHAMENTO AO LADO DA LINHA</t>
  </si>
  <si>
    <t>21.1.28</t>
  </si>
  <si>
    <t>C4360</t>
  </si>
  <si>
    <t>FURAÇÃO MANUAL DE DORMENTE DE MADEIRA PARA APLICAÇÃO DAS FIXAÇÕES</t>
  </si>
  <si>
    <t>21.1.29</t>
  </si>
  <si>
    <t>C4369</t>
  </si>
  <si>
    <t>LASTRAMENTO MANUAL DA VIA COM FORNECIMENTO DE MATERIAL</t>
  </si>
  <si>
    <t>21.1.30</t>
  </si>
  <si>
    <t>C4368</t>
  </si>
  <si>
    <t>LASTRAMENTO MANUAL DA VIA SEM FORNECIMENTO DE MATERIAL</t>
  </si>
  <si>
    <t>21.1.31</t>
  </si>
  <si>
    <t>C4233</t>
  </si>
  <si>
    <t>LASTREAMENTO MANUAL, COM TERRA, EM VIA SINGELA, SEM FORNECIMENTO DO MATERIAL, ESTANDO ESTE NA MARGEM DA LINHA, COMPREENDENDO O RESGUARNECIMENTO (COLOCAÇÃO DO LASTRO), NIVELAMENTO, ALINHAMENTO, SOCARIA E ACABAMENTO - BITOLA MÉTRICA</t>
  </si>
  <si>
    <t>21.1.32</t>
  </si>
  <si>
    <t>C4234</t>
  </si>
  <si>
    <t>LASTREAMENTO MANUAL, COM TERRA, EM VIA SINGELA, SEM FORNECIMENTO DO MATERIAL, ESTANDO ESTE NA MARGEM DA LINHA, COMPREENDENDO O RESGUARNECIMENTO (COLOCAÇÃO DO LASTRO), SOCARIA E ACABAMENTO - BITOLA MÉTRICA</t>
  </si>
  <si>
    <t>21.1.33</t>
  </si>
  <si>
    <t>C4334</t>
  </si>
  <si>
    <t>LIMPEZA DE CORTE, MANUAL</t>
  </si>
  <si>
    <t>21.1.34</t>
  </si>
  <si>
    <t>C4363</t>
  </si>
  <si>
    <t>LIMPEZA DE VALETAS REVESTIDAS COM CONCRETO</t>
  </si>
  <si>
    <t>21.1.35</t>
  </si>
  <si>
    <t>C4365</t>
  </si>
  <si>
    <t>LIMPEZA MANUAL DE LASTRO</t>
  </si>
  <si>
    <t>21.1.36</t>
  </si>
  <si>
    <t>C4339</t>
  </si>
  <si>
    <t>LIMPEZA MANUAL DE LASTRO DE BRITA, POR METRO LINEAR DE LINHA, COMPREENDENDO TODAS AS OPERAÇÕES INCLUSIVE RESGUARNECIMENTO E ACABAMENTO DO PERFIL DO LASTRO, BITOLA MÉTRICA</t>
  </si>
  <si>
    <t>21.1.37</t>
  </si>
  <si>
    <t>C4364</t>
  </si>
  <si>
    <t>LIMPEZA DE BUEIRO, INCLUINDO A RETIRADA DOS ENTULHOS BEM COMO A ROÇADA E LIMPEZA GERAL DAS BOCAS</t>
  </si>
  <si>
    <t>21.1.38</t>
  </si>
  <si>
    <t>C4344</t>
  </si>
  <si>
    <t>NIVELAMENTO MANUAL DA VIA COMPREENDENDO ALINHAMENTO, SOCARIA E ACABAMENTO DO LASTRO DE TERRA, BITOLA MÉTRICA</t>
  </si>
  <si>
    <t>21.1.39</t>
  </si>
  <si>
    <t>C4343</t>
  </si>
  <si>
    <t>NIVELAMENTO MANUAL DE VIA COMPREENDENDO SOCARIA E RECOMPOSIÇÃO DO LASTRO DE BRITA, BITOLA MÉTRICA</t>
  </si>
  <si>
    <t>21.1.40</t>
  </si>
  <si>
    <t>C4347</t>
  </si>
  <si>
    <t>NIVELAMENTO MANUAL DE JUNTA COMPREENDENDO SOCARIA, REAPERTO E RECOMPOSIÇÃO DO LASTRO, BITOLA MÉTRICA</t>
  </si>
  <si>
    <t>21.1.41</t>
  </si>
  <si>
    <t>C4356</t>
  </si>
  <si>
    <t>PUXAMENTO MANUAL DA LINHA, POR FRAÇÃO DE ATÉ 20 cm, COMPREENDENDO REAPERTO DA FIXAÇÃO, DESGUARNECIMENTO PARCIAL DO OMBRO DO LASTRO, PUXAMENTO, RECOLOCAÇÃO DO LASTRO E ACABAMENTO, BITOLA MÉTRICA</t>
  </si>
  <si>
    <t>21.1.42</t>
  </si>
  <si>
    <t>C4333</t>
  </si>
  <si>
    <t>REFORÇO DE ATERRO, MANUAL</t>
  </si>
  <si>
    <t>21.1.43</t>
  </si>
  <si>
    <t>C4340</t>
  </si>
  <si>
    <t>REFORÇO MANUAL DE LASTRO EM LINHAS E AMVs, SEM FORNECIMENTO INCLUSIVE ACABAMENTO DO PERFIL DO LASTRO, BITOLA MÉTRICA</t>
  </si>
  <si>
    <t>21.1.44</t>
  </si>
  <si>
    <t>C4350</t>
  </si>
  <si>
    <t>REGULAGEM MANUAL DE FOLGAS NAS JUNTAS - TALAS COM 6 FUROS (TRILHOS DE 18 METROS). USO DE 91,24% DOS Hh/UN PARA TALA DE 4 FUROS</t>
  </si>
  <si>
    <t>21.1.45</t>
  </si>
  <si>
    <t>C4336</t>
  </si>
  <si>
    <t>REGULARIZAÇÃO DE BANQUETA DE PLATAFORMA, MANUAL</t>
  </si>
  <si>
    <t>21.1.46</t>
  </si>
  <si>
    <t>C4366</t>
  </si>
  <si>
    <t>REGULARIZAÇÃO FINAL DO LASTRO, APÓS O NIVELAMENTO, INCLUINDO PERFILAMENTO E COMPACTAÇÃO MANUAL DO LASTRO</t>
  </si>
  <si>
    <t>21.1.47</t>
  </si>
  <si>
    <t>C4354</t>
  </si>
  <si>
    <t>REPOSICIONAMENTO, REAPERTO OU REBATIMENTO DAS FIXAÇÕES EM LINHAS COM 2 FIXAÇÕES POR FILA DE TRILHO, MANUAL</t>
  </si>
  <si>
    <t>21.1.48</t>
  </si>
  <si>
    <t>C4187</t>
  </si>
  <si>
    <t>ROÇO MANUAL DE FAIXA FERROVIÁRIA</t>
  </si>
  <si>
    <t>21.1.49</t>
  </si>
  <si>
    <t>C4345</t>
  </si>
  <si>
    <t>SOLDAGEM ELÉTRICA EM ESTALEIRO TR-37</t>
  </si>
  <si>
    <t>21.1.50</t>
  </si>
  <si>
    <t>C4346</t>
  </si>
  <si>
    <t>SOLDAGEM ELÉTRICA EM ESTALEIRO TR-45</t>
  </si>
  <si>
    <t>21.1.51</t>
  </si>
  <si>
    <t>C4362</t>
  </si>
  <si>
    <t>SUBSTITUIÇÃO DO LASTRO EM AMV COM ABERTURA MENOR OU IGUAL A 1:10, BITOLA MÉTRICA, MANUAL</t>
  </si>
  <si>
    <t>AMV</t>
  </si>
  <si>
    <t>21.1.52</t>
  </si>
  <si>
    <t>C4353</t>
  </si>
  <si>
    <t>SUBSTITUIÇÃO, OU COMPLEMENTAÇÃO OU REPOSICIONAMENTO MANUAL DE FIXAÇÕES DE DORMENTES DE CONCRETO (SEM FORNECIMENTO)</t>
  </si>
  <si>
    <t>21.1.53</t>
  </si>
  <si>
    <t>C4361</t>
  </si>
  <si>
    <t>TARUGAMENTO DE DORMENTES</t>
  </si>
  <si>
    <t>21.2</t>
  </si>
  <si>
    <t>RODOVIÁRIA</t>
  </si>
  <si>
    <t>21.2.1</t>
  </si>
  <si>
    <t>C4546</t>
  </si>
  <si>
    <t>APLICAÇÃO DE REJUVENESCEDOR PDC/REJUVASEAC BR</t>
  </si>
  <si>
    <t>21.2.2</t>
  </si>
  <si>
    <t>C3905</t>
  </si>
  <si>
    <t>BRITA PRA BASE DE REMENDO PROFUNDO</t>
  </si>
  <si>
    <t>21.2.3</t>
  </si>
  <si>
    <t>C3954</t>
  </si>
  <si>
    <t>CAPINA MANUAL</t>
  </si>
  <si>
    <t>21.2.4</t>
  </si>
  <si>
    <t>C3884</t>
  </si>
  <si>
    <t>CAPA SELANTE C/ PEDRISCO (S/TRANSP)</t>
  </si>
  <si>
    <t>21.2.5</t>
  </si>
  <si>
    <t>C3891</t>
  </si>
  <si>
    <t>COMBATE À EXSUDAÇÃO COM AREIA</t>
  </si>
  <si>
    <t>21.2.6</t>
  </si>
  <si>
    <t>C3140</t>
  </si>
  <si>
    <t>CAPA SELANTE COM AREIA ( S/TRANSP)</t>
  </si>
  <si>
    <t>21.2.7</t>
  </si>
  <si>
    <t>C3892</t>
  </si>
  <si>
    <t>COMBATE À EXSUDAÇÃO COM PEDRISCO</t>
  </si>
  <si>
    <t>21.2.8</t>
  </si>
  <si>
    <t>C3945</t>
  </si>
  <si>
    <t>CORREÇÃO DE DEFEITOS (ESPALHAMENTO MANUAL E COMPACTAÇÃO DE MISTURA  BETUMINOSA)</t>
  </si>
  <si>
    <t>21.2.9</t>
  </si>
  <si>
    <t>C3904</t>
  </si>
  <si>
    <t>CORTE E LIMPEZA DE ÁREAS GRAMADAS</t>
  </si>
  <si>
    <t>21.2.10</t>
  </si>
  <si>
    <t>C3895</t>
  </si>
  <si>
    <t>ENCHIMENTO E COMPACTAÇÃO DA MISTURA BETUMINOSA EM TAPA BURACO</t>
  </si>
  <si>
    <t>21.2.11</t>
  </si>
  <si>
    <t>C3940</t>
  </si>
  <si>
    <t>ESPALHAMENTO E COMPACTAÇÃO DE MISTURA BETUMINOSA PRÉ MISTURADA À FRIO</t>
  </si>
  <si>
    <t>21.2.12</t>
  </si>
  <si>
    <t>C3942</t>
  </si>
  <si>
    <t>ESPALHAMENTO E COMPACTAÇÃO  DE MISTURA BETUMINOSA PRÉ MISTURADA À QUENTE</t>
  </si>
  <si>
    <t>21.2.13</t>
  </si>
  <si>
    <t>C3937</t>
  </si>
  <si>
    <t>ESPALHAMENTO E COMPACTAÇÃO DE MISTURA DE AREIA ASFALTO USINADA À QUENTE</t>
  </si>
  <si>
    <t>21.2.14</t>
  </si>
  <si>
    <t>C3935</t>
  </si>
  <si>
    <t>ESPALHAMENTO E COMPACTAÇÃO DE MISTURA DE AREIA ASFALTO USINADO À FRIO</t>
  </si>
  <si>
    <t>21.2.15</t>
  </si>
  <si>
    <t>C4547</t>
  </si>
  <si>
    <t>FRESAGEM CONTÍNUA DE REVESTIMENTO BETUMINOSO</t>
  </si>
  <si>
    <t>21.2.16</t>
  </si>
  <si>
    <t>C4548</t>
  </si>
  <si>
    <t>FRESAGEM DESCONTÍNUA DE REVESTIMENTO BETUMINOSO</t>
  </si>
  <si>
    <t>21.2.17</t>
  </si>
  <si>
    <t>C3222</t>
  </si>
  <si>
    <t>LAMA ASFALTICA FAIXA 1 (2MM)-6KG/M2 (S/TRANSP)</t>
  </si>
  <si>
    <t>21.2.18</t>
  </si>
  <si>
    <t>C3223</t>
  </si>
  <si>
    <t>LAMA ASFALTICA FAIXA 2 (4MM)-8KG/M2 (S/TRANSP)</t>
  </si>
  <si>
    <t>21.2.19</t>
  </si>
  <si>
    <t>C4543</t>
  </si>
  <si>
    <t>LAMA ASFÁLTICA FAIXA 3 (6mm) - 10 Kg/m² (S/TRANSP)</t>
  </si>
  <si>
    <t>21.2.20</t>
  </si>
  <si>
    <t>C4544</t>
  </si>
  <si>
    <t>MICRO-REVESTIMENTO ASFÁLTICO (1 CAMADA) - 14 Kg/m²</t>
  </si>
  <si>
    <t>21.2.21</t>
  </si>
  <si>
    <t>C4545</t>
  </si>
  <si>
    <t>MICRO-REVESTIMENTO ASFÁLTICO (2 CAMADAS) - 25 Kg/m²</t>
  </si>
  <si>
    <t>21.2.22</t>
  </si>
  <si>
    <t>C3092</t>
  </si>
  <si>
    <t>LIMPEZA DE BUEIRO</t>
  </si>
  <si>
    <t>21.2.23</t>
  </si>
  <si>
    <t>C3894</t>
  </si>
  <si>
    <t>LIMPEZA DE DESCIDA D'ÁGUA</t>
  </si>
  <si>
    <t>21.2.24</t>
  </si>
  <si>
    <t>C3896</t>
  </si>
  <si>
    <t>LIMPEZA DE PLACA DE SINALIZAÇÃO</t>
  </si>
  <si>
    <t>21.2.25</t>
  </si>
  <si>
    <t>C3093</t>
  </si>
  <si>
    <t>LIMPEZA DE PONTE</t>
  </si>
  <si>
    <t>21.2.26</t>
  </si>
  <si>
    <t>C3094</t>
  </si>
  <si>
    <t>LIMPEZA DE SARJETA E MEIO-FIO</t>
  </si>
  <si>
    <t>21.2.27</t>
  </si>
  <si>
    <t>C3893</t>
  </si>
  <si>
    <t>LIMPEZA DE VALETA DE DRENAGEM</t>
  </si>
  <si>
    <t>21.2.28</t>
  </si>
  <si>
    <t>C3096</t>
  </si>
  <si>
    <t>LIMPEZA DE VALETA DE CORTE</t>
  </si>
  <si>
    <t>21.2.29</t>
  </si>
  <si>
    <t>C3938</t>
  </si>
  <si>
    <t>MISTURA BETUMINOSA PRÉ MISTURADA À FRIO EM BETONEIRA (S/TRANSP)</t>
  </si>
  <si>
    <t>21.2.30</t>
  </si>
  <si>
    <t>C3939</t>
  </si>
  <si>
    <t>MISTURA BETUMINOSA PRÉ MISTURADA USINADA À FRIO (S/TRANSP)</t>
  </si>
  <si>
    <t>21.2.31</t>
  </si>
  <si>
    <t>C3941</t>
  </si>
  <si>
    <t>MISTURA BETUMINOSA PRÉ MISTURADA USINADA À QUENTE (S/TRANSP)</t>
  </si>
  <si>
    <t>21.2.32</t>
  </si>
  <si>
    <t>C3936</t>
  </si>
  <si>
    <t>MISTURA DE AREIA ASFALTO USINADA À QUENTE (S/TRANSP)</t>
  </si>
  <si>
    <t>21.2.33</t>
  </si>
  <si>
    <t>C3885</t>
  </si>
  <si>
    <t xml:space="preserve"> MISTURA DE AREIA ASFALTO À FRIO EM BETONEIRA (S/TRANSP)</t>
  </si>
  <si>
    <t>21.2.34</t>
  </si>
  <si>
    <t>C3934</t>
  </si>
  <si>
    <t>MISTURA DE AREIA ASFALTO USINADA À FRIO (S/TRANSP)</t>
  </si>
  <si>
    <t>21.2.35</t>
  </si>
  <si>
    <t>C3889</t>
  </si>
  <si>
    <t>PENEIRAMENTO MANUAL</t>
  </si>
  <si>
    <t>21.2.36</t>
  </si>
  <si>
    <t>C0096</t>
  </si>
  <si>
    <t>REATERRO APILOADO</t>
  </si>
  <si>
    <t>21.2.37</t>
  </si>
  <si>
    <t>C3890</t>
  </si>
  <si>
    <t>REATERRO E COMPACTAÇÃO DE BUEIRO</t>
  </si>
  <si>
    <t>21.2.38</t>
  </si>
  <si>
    <t>C3101</t>
  </si>
  <si>
    <t>RECOMPOSIÇÃO DE PAVIMENTAÇÃO EM PARALELEPÍPEDO C/REAPROVEITAMENTO</t>
  </si>
  <si>
    <t>21.2.39</t>
  </si>
  <si>
    <t>C3100</t>
  </si>
  <si>
    <t>RECOMPOSIÇÃO DE PAVIMENTAÇÃO EM PEDRA TOSCA  C/REAPROVEITAMENTO</t>
  </si>
  <si>
    <t>21.2.40</t>
  </si>
  <si>
    <t>C3897</t>
  </si>
  <si>
    <t>RECOMPOSIÇÃO DE PLACA DE SINALIZAÇÃO</t>
  </si>
  <si>
    <t>21.2.41</t>
  </si>
  <si>
    <t>C3883</t>
  </si>
  <si>
    <t>RECOMPOSIÇÃO DE REVESTIMENTO PRIMÁRIO</t>
  </si>
  <si>
    <t>21.2.42</t>
  </si>
  <si>
    <t>C3952</t>
  </si>
  <si>
    <t>RECOMPOSIÇÃO MANUAL DE ATERRO</t>
  </si>
  <si>
    <t>21.2.43</t>
  </si>
  <si>
    <t>C3953</t>
  </si>
  <si>
    <t>RECOMPOSIÇÃO MECANIZADA DE ATERRO</t>
  </si>
  <si>
    <t>21.2.44</t>
  </si>
  <si>
    <t>C3947</t>
  </si>
  <si>
    <t>RECOMPOSIÇÃO PARCIAL DE CERCA (SUBSTITUIÇÃO DE ESTACA DE CONCRETO)</t>
  </si>
  <si>
    <t>21.2.45</t>
  </si>
  <si>
    <t>C3948</t>
  </si>
  <si>
    <t>RECOMPOSIÇÃO PARCIAL DE CERCA DE ESTACAS DE CONCRETO (SUBSTITUIÇÃO DE ARAME FARPADO)</t>
  </si>
  <si>
    <t>21.2.46</t>
  </si>
  <si>
    <t>C3951</t>
  </si>
  <si>
    <t>RECOMPOSIÇÃO PARCIAL DE CERCA DE ESTACAS DE MADEIRA(SUBSTITUIÇÃO DE ARAME FARPADO)</t>
  </si>
  <si>
    <t>21.2.47</t>
  </si>
  <si>
    <t>C3946</t>
  </si>
  <si>
    <t>RECOMPOSIÇÃO PARCIAL DE CERCA (SUBSTITUIÇÃO DE MOURÕES DE CONCRETO)</t>
  </si>
  <si>
    <t>21.2.48</t>
  </si>
  <si>
    <t>C3232</t>
  </si>
  <si>
    <t>RECONFORMAÇÃO/PATROLAGEM DA PLATAFORMA</t>
  </si>
  <si>
    <t>21.2.49</t>
  </si>
  <si>
    <t>C3943</t>
  </si>
  <si>
    <t>REMENDO PROFUNDO COM DEMOLIÇÃO MANUAL(ENCHIMENTO E COMPACTAÇÃO DO MATERIAL DE BASE E MISTURA BETUMINOSA)</t>
  </si>
  <si>
    <t>21.2.50</t>
  </si>
  <si>
    <t>C3944</t>
  </si>
  <si>
    <t>REMENDO PROFUNDO COM DEMOLIÇÃO MECANIZADA (ENCHIMENTO E COMPACTAÇÃO DO MATERIAL DE BASE E MISTURA BETUMINOSA)</t>
  </si>
  <si>
    <t>21.2.51</t>
  </si>
  <si>
    <t>C3902</t>
  </si>
  <si>
    <t>REMOÇÃO DE MATACÕES</t>
  </si>
  <si>
    <t>21.2.52</t>
  </si>
  <si>
    <t>C3888</t>
  </si>
  <si>
    <t>REMOÇÃO MANUAL DA CAMADA GRANULAR DO PAVIMENTO</t>
  </si>
  <si>
    <t>21.2.53</t>
  </si>
  <si>
    <t>C3899</t>
  </si>
  <si>
    <t>REMOÇÃO MANUAL DE BARREIRA EM ROCHA</t>
  </si>
  <si>
    <t>21.2.54</t>
  </si>
  <si>
    <t>C3898</t>
  </si>
  <si>
    <t>REMOÇÃO MANUAL DE BARREIRA EM SOLO</t>
  </si>
  <si>
    <t>21.2.55</t>
  </si>
  <si>
    <t>C3886</t>
  </si>
  <si>
    <t>REMOÇÃO MANUAL DE REVESTIMENTO BETUMINOSO</t>
  </si>
  <si>
    <t>21.2.56</t>
  </si>
  <si>
    <t>C3887</t>
  </si>
  <si>
    <t>REMOÇÃO MECANIZADA DA CAMADA GRANULAR DO PAVIMENTO</t>
  </si>
  <si>
    <t>21.2.57</t>
  </si>
  <si>
    <t>C3901</t>
  </si>
  <si>
    <t>REMOÇÃO MECANIZADA DE BARREIRA EM ROCHA</t>
  </si>
  <si>
    <t>21.2.58</t>
  </si>
  <si>
    <t>C3900</t>
  </si>
  <si>
    <t>REMOÇÃO MECANIZADA DE BARREIRA EM SOLO</t>
  </si>
  <si>
    <t>21.2.59</t>
  </si>
  <si>
    <t>C3159</t>
  </si>
  <si>
    <t>REMOÇÃO MECANIZADA DE REVESTIMENTO BETUMINOSO</t>
  </si>
  <si>
    <t>21.2.60</t>
  </si>
  <si>
    <t>C3109</t>
  </si>
  <si>
    <t>ROÇADA MANUAL</t>
  </si>
  <si>
    <t>21.2.61</t>
  </si>
  <si>
    <t>C3903</t>
  </si>
  <si>
    <t>ROÇADA MECANIZADA</t>
  </si>
  <si>
    <t>21.2.62</t>
  </si>
  <si>
    <t>C3115</t>
  </si>
  <si>
    <t>SELAGEM DE TRINCA : S/TRANSP</t>
  </si>
  <si>
    <t>L</t>
  </si>
  <si>
    <t>21.2.63</t>
  </si>
  <si>
    <t>C3932</t>
  </si>
  <si>
    <t>SOLO BRITA PARA BASE DE REMENDO PROFUNDO (S/TRANSP)</t>
  </si>
  <si>
    <t>21.2.64</t>
  </si>
  <si>
    <t>C3933</t>
  </si>
  <si>
    <t>SOLO PARA BASE DE REMENDO PROFUNDO (S/TRANSP)</t>
  </si>
  <si>
    <t>21.3</t>
  </si>
  <si>
    <t>URBANA</t>
  </si>
  <si>
    <t>21.3.1</t>
  </si>
  <si>
    <t>C2925</t>
  </si>
  <si>
    <t>RECOMPOSIÇÃO DE CAPA EM AREIA ASFÁLTICA (AAUQ), ESP.= 5cm</t>
  </si>
  <si>
    <t>21.3.2</t>
  </si>
  <si>
    <t>C2926</t>
  </si>
  <si>
    <t>RECOMPOSIÇÃO DE CAPA EM CONCRETO ASFÁLTICO (CBUQ), ESP.= 5cm</t>
  </si>
  <si>
    <t>21.3.3</t>
  </si>
  <si>
    <t>C2135</t>
  </si>
  <si>
    <t>RECOMPOSIÇÃO DE GUIAS DE CONCRETO</t>
  </si>
  <si>
    <t>21.3.4</t>
  </si>
  <si>
    <t>C2927</t>
  </si>
  <si>
    <t>RECOMPOSIÇÃO DE MEIO FIO EM CONCRETO</t>
  </si>
  <si>
    <t>21.3.5</t>
  </si>
  <si>
    <t>C2928</t>
  </si>
  <si>
    <t>RECOMPOSIÇÃO DE MEIO FIO EM PEDRA GRANITICA</t>
  </si>
  <si>
    <t>21.3.6</t>
  </si>
  <si>
    <t>C3036</t>
  </si>
  <si>
    <t>RECOMPOSIÇÃO DE PAVIMENTAÇÃO C/BLOKRET REAPROVEITADO</t>
  </si>
  <si>
    <t>21.3.7</t>
  </si>
  <si>
    <t>C2136</t>
  </si>
  <si>
    <t>RECOMPOSIÇÃO DE PAVIMENTAÇÃO DE PRÉ- MOLDADO S/ COXIM DE AREIA</t>
  </si>
  <si>
    <t>21.3.8</t>
  </si>
  <si>
    <t>C2929</t>
  </si>
  <si>
    <t>RECOMPOSIÇÃO DE PAVIMENTAÇÃO EM PARALELEPÍPEDO C/REJUNTAMENTO</t>
  </si>
  <si>
    <t>21.3.9</t>
  </si>
  <si>
    <t>C2930</t>
  </si>
  <si>
    <t>RECOMPOSIÇÃO DE PAVIMENTAÇÃO EM PARALELEPÍPEDO S/REJUNTAMENTO</t>
  </si>
  <si>
    <t>21.3.10</t>
  </si>
  <si>
    <t>C2931</t>
  </si>
  <si>
    <t>RECOMPOSIÇÃO DE PAVIMENTAÇÃO EM PEDRA PORTUGUESA</t>
  </si>
  <si>
    <t>21.3.11</t>
  </si>
  <si>
    <t>C2932</t>
  </si>
  <si>
    <t>RECOMPOSIÇÃO DE PAVIMENTAÇÃO EM PEDRA TOSCA C/REJUNTAMENTO</t>
  </si>
  <si>
    <t>21.3.12</t>
  </si>
  <si>
    <t>C2933</t>
  </si>
  <si>
    <t>RECOMPOSIÇÃO DE PAVIMENTAÇÃO EM PEDRA TOSCA S/REJUNTAMENTO</t>
  </si>
  <si>
    <t>22</t>
  </si>
  <si>
    <t>OBRAS PORTUÁRIAS</t>
  </si>
  <si>
    <t>22.1</t>
  </si>
  <si>
    <t>FUNDAÇÕES</t>
  </si>
  <si>
    <t>22.1.1</t>
  </si>
  <si>
    <t>C4664</t>
  </si>
  <si>
    <t>CONFECÇÃO DE CAMISA METÁLICA COM CHAPA DE AÇO</t>
  </si>
  <si>
    <t>22.1.2</t>
  </si>
  <si>
    <t>C4319</t>
  </si>
  <si>
    <t>CRAVAÇÃO DE ESTACA PRÉ-MOLDADA C/ UTILIZAÇÃO DE PLATAFORMA</t>
  </si>
  <si>
    <t>22.1.3</t>
  </si>
  <si>
    <t>C4296</t>
  </si>
  <si>
    <t>CRAVAÇÃO DE CAMISA METÁLICA Ø 1,00 m, C/ UTILIZAÇÃO DE PLATAFORMAS</t>
  </si>
  <si>
    <t>22.1.4</t>
  </si>
  <si>
    <t>C4144</t>
  </si>
  <si>
    <t>ESCAVAÇÃO EM ROCHA ALTERADA D= 0,93m</t>
  </si>
  <si>
    <t>22.1.5</t>
  </si>
  <si>
    <t>C4145</t>
  </si>
  <si>
    <t>ESCAVAÇÃO EM ROCHA SÃ D= 0,93m</t>
  </si>
  <si>
    <t>22.1.6</t>
  </si>
  <si>
    <t>C4143</t>
  </si>
  <si>
    <t>ESCAVAÇÃO EM SOLO D= 0,93m</t>
  </si>
  <si>
    <t>22.1.7</t>
  </si>
  <si>
    <t>C4298</t>
  </si>
  <si>
    <t>ESCAVAÇÃO EM ROCHA ALTERADA DIÂMETRO 0,93m C/ UTILIZAÇÃO DE PLATAFORMAS</t>
  </si>
  <si>
    <t>22.1.8</t>
  </si>
  <si>
    <t>C4299</t>
  </si>
  <si>
    <t>ESCAVAÇÃO EM ROCHA SÃ DIÂMETRO 0,93m C/ UTILIZAÇÃO DE PLATAFORMAS</t>
  </si>
  <si>
    <t>22.1.9</t>
  </si>
  <si>
    <t>C4300</t>
  </si>
  <si>
    <t>ESCAVAÇÃO EM SOLO DIÂMETRO 0,93m C/ UTILIZAÇÃO DE PLATAFORMAS</t>
  </si>
  <si>
    <t>22.1.10</t>
  </si>
  <si>
    <t>C3983</t>
  </si>
  <si>
    <t>FABRICAÇÃO E FORNECIMENTO DE ACESSÓRIOS METÁLICOS PARA ESTACA DE CONCRETO (PONTEIRA E ANEL)</t>
  </si>
  <si>
    <t>22.1.11</t>
  </si>
  <si>
    <t>C4310</t>
  </si>
  <si>
    <t>POSICIONAMENTO, OPERAÇÃO E REMOÇÃO DE CAMISA METÁLICA C/ UTILIZAÇÃO DE PLATAFORMAS</t>
  </si>
  <si>
    <t>22.2</t>
  </si>
  <si>
    <t>ESTRUTURAS</t>
  </si>
  <si>
    <t>22.2.1</t>
  </si>
  <si>
    <t>C4324</t>
  </si>
  <si>
    <t>ACESSÓRIOS P/ TRILHOS A-100</t>
  </si>
  <si>
    <t>22.2.2</t>
  </si>
  <si>
    <t>C4149</t>
  </si>
  <si>
    <t>ARRASAMENTO DE ESTACAS DE CONCRETO D=0,80m</t>
  </si>
  <si>
    <t>22.2.3</t>
  </si>
  <si>
    <t>C4286</t>
  </si>
  <si>
    <t>ARRASAMENTO DE ESTACAS DE CONCRETO C/ UTILIZAÇÃO DE PLATAFORMAS</t>
  </si>
  <si>
    <t>22.2.4</t>
  </si>
  <si>
    <t>C4322</t>
  </si>
  <si>
    <t>CABEÇOS DE AMARRAÇÃO P/ 1500 KN</t>
  </si>
  <si>
    <t>22.2.5</t>
  </si>
  <si>
    <t>C4146</t>
  </si>
  <si>
    <t>CARGA E TRANSP. DE ESTACA PRÉ-MOLDADA DO ESTOQUE AO LOCAL DE APLICAÇÃO, INCLUSIVE ASSENTAMENTO</t>
  </si>
  <si>
    <t>22.2.6</t>
  </si>
  <si>
    <t>C4318</t>
  </si>
  <si>
    <t>CARGA E TRANSPORTE DE ESTACA PRÉ-MOLDADA DO ESTOQUE AO LOCAL DE APLICAÇÃO C/ UTILIZAÇÃO DE PLATAFORMAS, INCLUSIVE ASSENTAMENTO</t>
  </si>
  <si>
    <t>22.2.7</t>
  </si>
  <si>
    <t>C4153</t>
  </si>
  <si>
    <t>CARGA E TRANSP. DE PEÇAS PRÉ-MOLDADAS DO ESTOQUE AO LOCAL DE APLICAÇÃO, INCLUSIVE ASSENTAMENTO</t>
  </si>
  <si>
    <t>22.2.8</t>
  </si>
  <si>
    <t>C4290</t>
  </si>
  <si>
    <t>CARGA E TRANSPORTE DE PEÇAS PRÉ-MOLDADAS, INCLUSIVE ASSENTAMENTO C/ UTILIZAÇÃO DE PLATAFORMAS</t>
  </si>
  <si>
    <t>22.2.9</t>
  </si>
  <si>
    <t>C4712</t>
  </si>
  <si>
    <t>CARGA/DESCARGA DE ABRIGO PREMOLDADO (PARADA DE ÔNIBUS), INCLUSIVE ASSENTAMENTO</t>
  </si>
  <si>
    <t>22.2.10</t>
  </si>
  <si>
    <t>C4136</t>
  </si>
  <si>
    <t>CONFECÇÃO DE ESTRUTURA METÁLICA P/ CONTRAVENTAMENTO DE ESTACAS</t>
  </si>
  <si>
    <t>22.2.11</t>
  </si>
  <si>
    <t>C4321</t>
  </si>
  <si>
    <t>DEFENSAS E=600 KNm R=1200 KN</t>
  </si>
  <si>
    <t>22.2.12</t>
  </si>
  <si>
    <t>C4295</t>
  </si>
  <si>
    <t>FORNECIMENTO E MONTAGEM DE CONTRAVENTAMENTO METÁLICO DE ESTACAS</t>
  </si>
  <si>
    <t>22.2.13</t>
  </si>
  <si>
    <t>C4311</t>
  </si>
  <si>
    <t>POSICIONAMENTO, OPERAÇÃO E REMOÇÃO DE CONTRAVENTAMENTO METÁLICO DE ESTACAS C/ PLATAFORMAS</t>
  </si>
  <si>
    <t>22.2.14</t>
  </si>
  <si>
    <t>C4323</t>
  </si>
  <si>
    <t>TRILHOS A-100</t>
  </si>
  <si>
    <t>22.3</t>
  </si>
  <si>
    <t>QUEBRA-MAR / ENROCAMENTO</t>
  </si>
  <si>
    <t>22.3.1</t>
  </si>
  <si>
    <t>C4288</t>
  </si>
  <si>
    <t>CARGA E ARRUMAÇÃO DE PEDRAS (0,001 T ATÉ 1,00 T), INCLUSIVE LANÇAMENTO</t>
  </si>
  <si>
    <t>22.3.2</t>
  </si>
  <si>
    <t>C4287</t>
  </si>
  <si>
    <t>CARGA E ARRUMAÇÃO DE PEDRAS (1,00 T ATÉ 6,00 T), INCLUSIVE LANÇAMENTO</t>
  </si>
  <si>
    <t>22.3.3</t>
  </si>
  <si>
    <t>C1097</t>
  </si>
  <si>
    <t>CARGA E ARRUMAÇÃO DE PEDRAS COM GUINDASTE MUNIDO DE CAÇAMBA METÁLICA</t>
  </si>
  <si>
    <t>22.3.4</t>
  </si>
  <si>
    <t>C4289</t>
  </si>
  <si>
    <t>CARGA E LANÇAMENTO DE BRITA P/ REVESTIMENTO, INCLUSIVE ESPALHAMENTO</t>
  </si>
  <si>
    <t>22.3.5</t>
  </si>
  <si>
    <t>C4306</t>
  </si>
  <si>
    <t>LAVRA, SELEÇÃO E ESTOQUE DE PEDRAS (1,00 T ATÉ 4,00 T)</t>
  </si>
  <si>
    <t>22.3.6</t>
  </si>
  <si>
    <t>C4307</t>
  </si>
  <si>
    <t>LAVRA, SELEÇÃO E ESTOQUE DE PEDRAS (1,00 T ATÉ 6,00 T)</t>
  </si>
  <si>
    <t>22.3.7</t>
  </si>
  <si>
    <t>C4308</t>
  </si>
  <si>
    <t>LAVRA, SELEÇÃO E ESTOQUE DE PEDRAS (0,0001 T ATÉ 1,00 T)</t>
  </si>
  <si>
    <t>22.3.8</t>
  </si>
  <si>
    <t>C4332</t>
  </si>
  <si>
    <t>TRANSPORTE DE PEDRAS ATÉ 1,0 T EM RODOVIA PAVIMENTADA (Y = 1,18X + 2,21)</t>
  </si>
  <si>
    <t>22.3.9</t>
  </si>
  <si>
    <t>C4413</t>
  </si>
  <si>
    <t>TRANSPORTE DE PEDRA ATÉ 1,0 T EM TRECHO NÃO PAVIMENTADO (Y = 1,97X + 2,21)</t>
  </si>
  <si>
    <t>22.3.10</t>
  </si>
  <si>
    <t>C4313</t>
  </si>
  <si>
    <t>TRANSPORTE DE PEDRAS DE 1,0 T ATÉ 6,0 T EM RODOVIA PAVIMENTADA (Y = 1,43X + 3,58)</t>
  </si>
  <si>
    <t>22.3.11</t>
  </si>
  <si>
    <t>C4414</t>
  </si>
  <si>
    <t>TRANSPORTE DE PEDRA DE 1,00 T ATÉ 6,00 T EM TRECHO NÃO PAVIMENTADO (Y = 2,39X + 3,58)</t>
  </si>
  <si>
    <t>22.4</t>
  </si>
  <si>
    <t>DRAGAGEM</t>
  </si>
  <si>
    <t>22.4.1</t>
  </si>
  <si>
    <t>C4315</t>
  </si>
  <si>
    <t>ATERRO HIDRÁULICO, INCLUINDO DRAGAGEM, ESPALHAMENTO NIVELADO E MOBILIZAÇÃO/DESMOBILIZAÇÃO DA DRAGA</t>
  </si>
  <si>
    <t>22.4.2</t>
  </si>
  <si>
    <t>C4283</t>
  </si>
  <si>
    <t>DRAGAGEM INCLUINDO MOBILIZAÇÃO/DESMOBILIZAÇÃO DA DRAGA</t>
  </si>
  <si>
    <t>23</t>
  </si>
  <si>
    <t>TRANSPORTES PARA OBRAS RODOVIÁRIAS</t>
  </si>
  <si>
    <t>23.1</t>
  </si>
  <si>
    <t>LOCAL</t>
  </si>
  <si>
    <t>23.1.1</t>
  </si>
  <si>
    <t>C3143</t>
  </si>
  <si>
    <t>TRANSPORTE LOCAL C/ DMT ATÉ 4,00 KM (Y = 0,77X + 0,81)</t>
  </si>
  <si>
    <t>23.1.2</t>
  </si>
  <si>
    <t>C3144</t>
  </si>
  <si>
    <t>TRANSPORTE LOCAL COM DMT ENTRE 4,01 Km E 30,00 Km (Y = 0,55X + 0,81)</t>
  </si>
  <si>
    <t>23.1.3</t>
  </si>
  <si>
    <t>C4161</t>
  </si>
  <si>
    <t>TRANSPORTE LOCAL C/ DMT SUPERIOR A 30,00 Km (Y = 0,43X + 0,81)</t>
  </si>
  <si>
    <t>23.1.4</t>
  </si>
  <si>
    <t>C3157</t>
  </si>
  <si>
    <t>TRANSPORTE  LOCAL D'ÁGUA P/SERVIÇOS DE PAVIMENTAÇÃO C/ DMT SUPERIOR A 7,00 Km (Y = 0,77X)</t>
  </si>
  <si>
    <t>23.1.5</t>
  </si>
  <si>
    <t>C3312</t>
  </si>
  <si>
    <t>TRANSPORTE  LOCAL  DE BRITA P/ TRATAMENTOS SUPERFICIAIS (Y = 0,64X + 3,22)</t>
  </si>
  <si>
    <t>23.1.6</t>
  </si>
  <si>
    <t>C3224</t>
  </si>
  <si>
    <t>TRANSPORTE LOCAL DE LIGANTES BETUMINOSOS C/DMT SUPERIOR A 15,00 Km (Y = 1,39X)</t>
  </si>
  <si>
    <t>23.1.7</t>
  </si>
  <si>
    <t>C3225</t>
  </si>
  <si>
    <t>TRANSPORTE LOCAL DE MISTURA BETUMINOSA À FRIO (Y = 0,64X + 1,93)</t>
  </si>
  <si>
    <t>23.1.8</t>
  </si>
  <si>
    <t>C3226</t>
  </si>
  <si>
    <t>TRANSPORTE LOCAL DE MISTURA BETUMINOSA À QUENTE (Y = 0,64X + 2,42)</t>
  </si>
  <si>
    <t>23.2</t>
  </si>
  <si>
    <t>COMERCIAL</t>
  </si>
  <si>
    <t>23.2.1</t>
  </si>
  <si>
    <t>C3311</t>
  </si>
  <si>
    <t>TRANSPORTE COMERCIAL EM RODOVIA PAVIMENTADA (Y = 0,29X)</t>
  </si>
  <si>
    <t>23.2.2</t>
  </si>
  <si>
    <t>C3310</t>
  </si>
  <si>
    <t>TRANSPORTE COMERCIAL EM RODOVIA NÃO PAVIMENTADA (Y = 0,36X)</t>
  </si>
  <si>
    <t>23.3</t>
  </si>
  <si>
    <t>MATERIAL BETUMINOSO</t>
  </si>
  <si>
    <t>23.3.1</t>
  </si>
  <si>
    <t>I0001</t>
  </si>
  <si>
    <t>TRANSPORTE COMERCIAL DE MATERIAL BETUMINOSO À FRIO (Y = 0,35X + 34,57)</t>
  </si>
  <si>
    <t>23.3.2</t>
  </si>
  <si>
    <t>I0002</t>
  </si>
  <si>
    <t>TRANSPORTE COMERCIAL DE MATERIAL BETUMINOSO À QUENTE (Y = 0,38X + 38,41)</t>
  </si>
  <si>
    <t>24</t>
  </si>
  <si>
    <t>SINALIZAÇÃO DO SISTEMA VIÁRIO</t>
  </si>
  <si>
    <t>24.1</t>
  </si>
  <si>
    <t>SINALIZAÇÃO HORIZONTAL</t>
  </si>
  <si>
    <t>24.1.1</t>
  </si>
  <si>
    <t>C0354</t>
  </si>
  <si>
    <t>BALIZADOR EM PVC RÍGIDO D=3" C/ENCHIMENTO DE CONCRETO</t>
  </si>
  <si>
    <t>24.1.2</t>
  </si>
  <si>
    <t>C3219</t>
  </si>
  <si>
    <t>FAIXA.HORIZONTAL/TINTA REFLETIVA/RESINA ACRÍLICA À BASE D'ÁGUA</t>
  </si>
  <si>
    <t>24.1.3</t>
  </si>
  <si>
    <t>C3220</t>
  </si>
  <si>
    <t>FAIXA.HORIZONTAL/TINTA REFLETIVA/RESINA ACRÍLICA</t>
  </si>
  <si>
    <t>24.1.4</t>
  </si>
  <si>
    <t>C3616</t>
  </si>
  <si>
    <t>SEGREGADOR DE TRÁFEGO TIPO JABOTI: FORNECIMENTO E APLICAÇÃO</t>
  </si>
  <si>
    <t>24.1.5</t>
  </si>
  <si>
    <t>C3236</t>
  </si>
  <si>
    <t>SÍMBOLOS NO PAVIMENTO/RESINA ACRÍLICA</t>
  </si>
  <si>
    <t>24.1.6</t>
  </si>
  <si>
    <t>C3237</t>
  </si>
  <si>
    <t>SÍMBOLOS NO PAVIMENTO/RESINA ACRÍLICA À BASE D'ÁGUA</t>
  </si>
  <si>
    <t>24.1.7</t>
  </si>
  <si>
    <t>C3116</t>
  </si>
  <si>
    <t>SONORIZADOR PRÉ-MOLDADO DE CONCRETO (30MPA) L=9,00M</t>
  </si>
  <si>
    <t>24.1.8</t>
  </si>
  <si>
    <t>C3117</t>
  </si>
  <si>
    <t>TACHA REFLETIVA MONODIRECIONAL : FORNECIMENTO/APLICAÇÃO</t>
  </si>
  <si>
    <t>24.1.9</t>
  </si>
  <si>
    <t>C4527</t>
  </si>
  <si>
    <t>TACHA REFLETIVA BIDIRECIONAL: FORNECIMENTO/APLICAÇÃO</t>
  </si>
  <si>
    <t>24.1.10</t>
  </si>
  <si>
    <t>C3118</t>
  </si>
  <si>
    <t>TACHÃO REFLETIVO MONODIRECIONAL: FORNECIMENTO/APLICAÇÃO</t>
  </si>
  <si>
    <t>24.1.11</t>
  </si>
  <si>
    <t>C4528</t>
  </si>
  <si>
    <t>TACHÃO REFLETIVO BIDIRECIONAL: FORNECIMENTO/APLICAÇÃO</t>
  </si>
  <si>
    <t>24.1.12</t>
  </si>
  <si>
    <t>C3119</t>
  </si>
  <si>
    <t>TARTARUGAS: FORNECIMENTO/APLICAÇÃO</t>
  </si>
  <si>
    <t>24.2</t>
  </si>
  <si>
    <t>SINALIZAÇÃO VERTICAL</t>
  </si>
  <si>
    <t>24.2.1</t>
  </si>
  <si>
    <t>C3350</t>
  </si>
  <si>
    <t>BANDEIRA SIMPLES  (H=1,50M) FORNECIMENTO/MONTAGEM</t>
  </si>
  <si>
    <t>24.2.2</t>
  </si>
  <si>
    <t>C0362</t>
  </si>
  <si>
    <t>BANDEIRA DUPLA (H=1,50M)FORNECIMENTO/MONTAGEM</t>
  </si>
  <si>
    <t>24.2.3</t>
  </si>
  <si>
    <t>C4590</t>
  </si>
  <si>
    <t>COLUNA CÔNICA COM BRAÇO PROJETADO CÔNICO - FORNECIMENTO E MONTAGEM</t>
  </si>
  <si>
    <t>24.2.4</t>
  </si>
  <si>
    <t>C3158</t>
  </si>
  <si>
    <t>DEFENSAS METÁLICAS SEMI-MALEÁVEIS SIMPLES</t>
  </si>
  <si>
    <t>24.2.5</t>
  </si>
  <si>
    <t>C3321</t>
  </si>
  <si>
    <t>MARCO DE REFERÊNCIA DO SISTEMA RODOVIÁRIO ESTADUAL (S.R.E) EM CONCRETO</t>
  </si>
  <si>
    <t>24.2.6</t>
  </si>
  <si>
    <t>C3370</t>
  </si>
  <si>
    <t>MARCO QUILOMÉTRICO REFLETIVO EM AÇO GALVANIZADO</t>
  </si>
  <si>
    <t>24.2.7</t>
  </si>
  <si>
    <t>C3286</t>
  </si>
  <si>
    <t>MARCO QUILOMÉTRICO REFLETIVO EM AÇO GALVANIZADO C/PELÍCULA ANTI-PICHANTE</t>
  </si>
  <si>
    <t>24.2.8</t>
  </si>
  <si>
    <t>C3371</t>
  </si>
  <si>
    <t>MARCO QUILOMÉTRICO REFLETIVO EM ALUMÍNIO</t>
  </si>
  <si>
    <t>24.2.9</t>
  </si>
  <si>
    <t>C3285</t>
  </si>
  <si>
    <t>MARCO QUILOMÉTRICO REFLETIVO EM ALUMÍNIO C/PELÍCULA ANTI-PICHANTE</t>
  </si>
  <si>
    <t>24.2.10</t>
  </si>
  <si>
    <t>C3372</t>
  </si>
  <si>
    <t>MARCO QUILOMÉTRICO REFLETIVO EM POLIÉSTER C/ FIBRA DE VIDRO</t>
  </si>
  <si>
    <t>24.2.11</t>
  </si>
  <si>
    <t>C3287</t>
  </si>
  <si>
    <t>MARCO QUILOMÉTRICO REFLETIVO EM POLIÉSTER C/FIBRA DE VIDRO C/PELÍCULA ANTI-PICHANTE</t>
  </si>
  <si>
    <t>24.2.12</t>
  </si>
  <si>
    <t>C3362</t>
  </si>
  <si>
    <t>PAINEL REFLETIVO EM AÇO GALVANIZADO</t>
  </si>
  <si>
    <t>24.2.13</t>
  </si>
  <si>
    <t>C3291</t>
  </si>
  <si>
    <t>PAINEL REFLETIVO EM AÇO GALVANIZADO C/PELÍCULA ANTI-PICHANTE</t>
  </si>
  <si>
    <t>24.2.14</t>
  </si>
  <si>
    <t>C3363</t>
  </si>
  <si>
    <t>PAINEL REFLETIVO EM ALUMÍNIO</t>
  </si>
  <si>
    <t>24.2.15</t>
  </si>
  <si>
    <t>C3290</t>
  </si>
  <si>
    <t>PAINEL REFLETIVO EM ALUMÍNIO C/PELÍCULA ANTI-PICHANTE</t>
  </si>
  <si>
    <t>24.2.16</t>
  </si>
  <si>
    <t>C3374</t>
  </si>
  <si>
    <t>PAINEL REFLETIVO EM POLIÉSTER COM FIBRA DE VIDRO</t>
  </si>
  <si>
    <t>24.2.17</t>
  </si>
  <si>
    <t>C3292</t>
  </si>
  <si>
    <t>PAINEL REFLETIVO EM POLIÉSTER COM FIBRA DE VIDRO C/PELÍCULA ANTI-PICHANTE</t>
  </si>
  <si>
    <t>24.2.18</t>
  </si>
  <si>
    <t>C3364</t>
  </si>
  <si>
    <t>PAINEL SEMI-REFLETIVO EM AÇO GALVANIZADO</t>
  </si>
  <si>
    <t>24.2.19</t>
  </si>
  <si>
    <t>C3294</t>
  </si>
  <si>
    <t>PAINEL SEMI-REFLETIVO EM AÇO GALVANIZADO C/PELÍCULA ANTI-PICHANTE</t>
  </si>
  <si>
    <t>24.2.20</t>
  </si>
  <si>
    <t>C3365</t>
  </si>
  <si>
    <t>PAINEL SEMI-REFLETIVO EM ALUMÍNIO</t>
  </si>
  <si>
    <t>24.2.21</t>
  </si>
  <si>
    <t>C3293</t>
  </si>
  <si>
    <t>PAINEL SEMI-REFLETIVO EM ALUMÍNIO C/PELÍCULA ANTI-PICHANTE</t>
  </si>
  <si>
    <t>24.2.22</t>
  </si>
  <si>
    <t>C3366</t>
  </si>
  <si>
    <t>PAINEL SEMI-REFLETIVO EM POLIÉSTER COM FIBRA DE VIDRO</t>
  </si>
  <si>
    <t>24.2.23</t>
  </si>
  <si>
    <t>C3295</t>
  </si>
  <si>
    <t>PAINEL SEMI-REFLETIVO EM POLIÉSTER COM FIBRA DE VIDRO C/PELÍCULA ANTI-PICHANTE</t>
  </si>
  <si>
    <t>24.2.24</t>
  </si>
  <si>
    <t>C3353</t>
  </si>
  <si>
    <t>PLACA DE REGULAMENTAÇÃO/ADVERTÊNCIA REFLETIVA EM ACO GALVANIZADO</t>
  </si>
  <si>
    <t>24.2.25</t>
  </si>
  <si>
    <t>C3297</t>
  </si>
  <si>
    <t>PLACA DE REGULAMENTAÇÃO/ADVERTÊNCIA REFLETIVA EM AÇO GALVANIZADO C/PELÍCULA ANTI-PICHANTE</t>
  </si>
  <si>
    <t>24.2.26</t>
  </si>
  <si>
    <t>C3354</t>
  </si>
  <si>
    <t>PLACA DE REGULAMENTAÇÃO/ADVERTÊNCIA REFLETIVA EM ALUMÍNIO</t>
  </si>
  <si>
    <t>24.2.27</t>
  </si>
  <si>
    <t>C3296</t>
  </si>
  <si>
    <t>PLACA DE REGULAMENTAÇÃO/ADVERTÊNCIA REFLETIVA EM ALUMÍNIO C/PELÍCULA ANTI-PICHANTE</t>
  </si>
  <si>
    <t>24.2.28</t>
  </si>
  <si>
    <t>C3355</t>
  </si>
  <si>
    <t>PLACA DE REGULAMENTAÇÃO/ADVERTÊNCIA REFLETIVA EM POLIÉSTER COM FIBRA DE VIDRO</t>
  </si>
  <si>
    <t>24.2.29</t>
  </si>
  <si>
    <t>C3298</t>
  </si>
  <si>
    <t>PLACA DE REGULAMENTAÇÃO/ADVERTÊNCIA REFLETIVA EM POLIÉSTER COM FIBRA DE VIDRO C/PELÍCULA ANTI-PICHANTE</t>
  </si>
  <si>
    <t>24.2.30</t>
  </si>
  <si>
    <t>C3367</t>
  </si>
  <si>
    <t>PLACA DE SINALIZAÇÃO DE OBRA EM AÇO GALVANIZADO</t>
  </si>
  <si>
    <t>24.2.31</t>
  </si>
  <si>
    <t>C3299</t>
  </si>
  <si>
    <t>PLACA DE SINALIZAÇÃO DE OBRA EM AÇO GALVANIZADO C/PELÍCULA ANTI-PICHANTE</t>
  </si>
  <si>
    <t>24.2.32</t>
  </si>
  <si>
    <t>C3368</t>
  </si>
  <si>
    <t>PLACA DE SINALIZAÇÃO DE OBRA REFLETIVA EM ALUMÍNIO</t>
  </si>
  <si>
    <t>24.2.33</t>
  </si>
  <si>
    <t>C3300</t>
  </si>
  <si>
    <t>PLACA DE SINALIZAÇÃO DE OBRA REFLETIVA EM ALUMÍNIO C/PELÍCULA ANTI-PICHANTE</t>
  </si>
  <si>
    <t>24.2.34</t>
  </si>
  <si>
    <t>C3369</t>
  </si>
  <si>
    <t>PLACA DE SINALIZAÇÃO DE OBRA REFLETIVA EM POLIÉSTER C/ FIBRA DE VIDRO</t>
  </si>
  <si>
    <t>24.2.35</t>
  </si>
  <si>
    <t>C3301</t>
  </si>
  <si>
    <t>PLACA DE SINALIZAÇÃO DE OBRA REFLETIVA EM POLIÉSTER C/FIBRA DE VIDRO C/PELÍCULA ANTI-PICHANTE</t>
  </si>
  <si>
    <t>24.2.36</t>
  </si>
  <si>
    <t>C4550</t>
  </si>
  <si>
    <t>PLACA DE SINALIZAÇÃO REFLETIVA COM REAPROVEITAMENTO DE CHAPA DE AÇO</t>
  </si>
  <si>
    <t>24.2.37</t>
  </si>
  <si>
    <t>C4551</t>
  </si>
  <si>
    <t>PLACA DE SINALIZAÇÃO SEMI-REFLETIVA COM REAPROVEITAMENTO DE CHAPA DE AÇO</t>
  </si>
  <si>
    <t>24.2.38</t>
  </si>
  <si>
    <t>C3629</t>
  </si>
  <si>
    <t>PLACA EM CHAPA GALVANIZADA C/ESTRUTURA INTERNA EM METALON PINTADA, IMPRESSÃO EM VINIL 02 FACES, ABRAÇADEIRAS</t>
  </si>
  <si>
    <t>24.2.39</t>
  </si>
  <si>
    <t>C3356</t>
  </si>
  <si>
    <t>PLACA INDICATIVA/EDUCATIVA/SERVIÇOS REFLETIVA EM AÇO GALVANIZADO</t>
  </si>
  <si>
    <t>24.2.40</t>
  </si>
  <si>
    <t>C3303</t>
  </si>
  <si>
    <t>PLACA INDICATIVA/EDUCATIVA/SERVIÇOS REFLETIVA EM AÇO GALVANIZADO C/PELÍCULA ANTI-PICHANTE</t>
  </si>
  <si>
    <t>24.2.41</t>
  </si>
  <si>
    <t>C3357</t>
  </si>
  <si>
    <t>PLACA INDICATIVA/EDUCATIVA/SERVIÇOS REFLETIVA EM ALUMÍNIO</t>
  </si>
  <si>
    <t>24.2.42</t>
  </si>
  <si>
    <t>C3302</t>
  </si>
  <si>
    <t>PLACA INDICATIVA/EDUCATIVA/SERVIÇOS REFLETIVA EM ALUMÍNIO C/PELÍCULA ANTI-PICHANTE</t>
  </si>
  <si>
    <t>24.2.43</t>
  </si>
  <si>
    <t>C3358</t>
  </si>
  <si>
    <t>PLACA INDICATIVA/EDUCATIVA/SERVIÇOS REFLETIVA EM POLIÉSTER COM FIBRA DE VIDRO</t>
  </si>
  <si>
    <t>24.2.44</t>
  </si>
  <si>
    <t>C3304</t>
  </si>
  <si>
    <t>PLACA INDICATIVA/EDUCATIVA/SERVIÇOS REFLETIVA EM POLIÉSTER COM FIBRA DE VIDRO C/PELÍCULA ANTI-PICHANTE</t>
  </si>
  <si>
    <t>24.2.45</t>
  </si>
  <si>
    <t>C3359</t>
  </si>
  <si>
    <t>PLACA INDICATIVA/EDUCATIVA/SERVIÇOS SEMI-REFLETIVA EM AÇO GALVANIZADO</t>
  </si>
  <si>
    <t>24.2.46</t>
  </si>
  <si>
    <t>C3307</t>
  </si>
  <si>
    <t>PLACA INDICATIVA/EDUCATIVA/SERVIÇOS SEMI-REFLETIVA EM AÇO GALVANIZADO C/PELÍCULA ANTI-PICHANTE</t>
  </si>
  <si>
    <t>24.2.47</t>
  </si>
  <si>
    <t>C3360</t>
  </si>
  <si>
    <t>PLACA INDICATIVA/EDUCATIVA/SERVIÇOS SEMI-REFLETIVA EM ALUMÍNIO</t>
  </si>
  <si>
    <t>24.2.48</t>
  </si>
  <si>
    <t>C3306</t>
  </si>
  <si>
    <t>PLACA INDICATIVA/EDUCATIVA/SERVIÇOS SEMI-REFLETIVA EM ALUMÍNIO C/PELÍCULA ANTI-PICHANTE</t>
  </si>
  <si>
    <t>24.2.49</t>
  </si>
  <si>
    <t>C3361</t>
  </si>
  <si>
    <t>PLACA INDICATIVA/EDUCATIVA/SERVIÇOS SEMI-REFLETIVA EM POLIÉSTER C/ FIBRA DE VIDRO</t>
  </si>
  <si>
    <t>24.2.50</t>
  </si>
  <si>
    <t>C3305</t>
  </si>
  <si>
    <t>PLACA INDICATIVA/EDUCATIVA/SERVIÇOS SEMI-REFLETIVA EM POLIÉSTER C/FIBRA DE VIDRO C/PELÍCULA ANTI-PICHANTE</t>
  </si>
  <si>
    <t>24.2.51</t>
  </si>
  <si>
    <t>C4591</t>
  </si>
  <si>
    <t>PÓRTICO (H=1,50m) FORNECIMENTO E MONTAGEM</t>
  </si>
  <si>
    <t>24.2.52</t>
  </si>
  <si>
    <t>C3349</t>
  </si>
  <si>
    <t>PORTICO SIMPLES=FORNECIMENTO/MONTAGEM</t>
  </si>
  <si>
    <t>24.2.53</t>
  </si>
  <si>
    <t>C3099</t>
  </si>
  <si>
    <t>PORTICO DUPLO=FORNECIMENTO E MONTAGEM</t>
  </si>
  <si>
    <t>25</t>
  </si>
  <si>
    <t>URBANIZAÇÃO/PAISAGISMO</t>
  </si>
  <si>
    <t>25.1</t>
  </si>
  <si>
    <t>URBANIZAÇÃO</t>
  </si>
  <si>
    <t>25.1.1</t>
  </si>
  <si>
    <t>C0004</t>
  </si>
  <si>
    <t>ABRIGO PRÉ-MOLDADO EM CONCRETO (PARADA DE ÔNIBUS)</t>
  </si>
  <si>
    <t>25.1.2</t>
  </si>
  <si>
    <t>C4715</t>
  </si>
  <si>
    <t>ABRIGO PRÉ-MOLDADO P/ PARADA DE ÔNIBUS, C=4,00M, L=1,50M (5,7 T) S/ TRANSPORTE</t>
  </si>
  <si>
    <t>25.1.3</t>
  </si>
  <si>
    <t>C0114</t>
  </si>
  <si>
    <t>AREIA FINA E PIÇARRA 1:1</t>
  </si>
  <si>
    <t>25.1.4</t>
  </si>
  <si>
    <t>C3641</t>
  </si>
  <si>
    <t>BALANÇO ANDORINHA C/02 CADEIRAS, CONFECÇÃO EM TUBO VAPOR E PINTURA ESMALTE SINTÉTICO</t>
  </si>
  <si>
    <t>25.1.5</t>
  </si>
  <si>
    <t>C0352</t>
  </si>
  <si>
    <t>BALANÇO ANDORINHA C/03 CADEIRAS, CONFECÇÃO EM TUBO VAPOR E PINTURA ESMALTE SINTÉTICO</t>
  </si>
  <si>
    <t>25.1.6</t>
  </si>
  <si>
    <t>C3611</t>
  </si>
  <si>
    <t>BANCO DE MADEIRA C/ASSENTO FIXADO EM CONCRETO E ENCOSTO FIXADO EM TUBO DE AÇO GALVANIZADO 3" (MÓDULO DE 2,60m)</t>
  </si>
  <si>
    <t>25.1.7</t>
  </si>
  <si>
    <t>C0360</t>
  </si>
  <si>
    <t>BANCO DE MADEIRA C/ESTRUTURA DE FERRO - L= 3.00m</t>
  </si>
  <si>
    <t>25.1.8</t>
  </si>
  <si>
    <t>C0361</t>
  </si>
  <si>
    <t>BANCO EM ALVENARIA, TAMPO EM CONCRETO, C/ENCOSTO H=80cm (PINTADO)</t>
  </si>
  <si>
    <t>25.1.9</t>
  </si>
  <si>
    <t>C3439</t>
  </si>
  <si>
    <t>BANCO EM "U" S/ ENCOSTO E C/ TIJOLO APARENTE</t>
  </si>
  <si>
    <t>25.1.10</t>
  </si>
  <si>
    <t>C3440</t>
  </si>
  <si>
    <t>BANCO EM "U" S/ ENCOSTO PADRÃO</t>
  </si>
  <si>
    <t>25.1.11</t>
  </si>
  <si>
    <t>C0462</t>
  </si>
  <si>
    <t>BORBOLETA C/ CONTADOR DE ACESSO</t>
  </si>
  <si>
    <t>25.1.12</t>
  </si>
  <si>
    <t>C0926</t>
  </si>
  <si>
    <t>CARROSSEL DE RODA</t>
  </si>
  <si>
    <t>25.1.13</t>
  </si>
  <si>
    <t>C3642</t>
  </si>
  <si>
    <t>CARROSSEL ESPECIAL C/ 04 CADEIRAS, CONFECÇÃO EM TUBO VAPOR E PINTURA ESMALTE SINTÉTICO</t>
  </si>
  <si>
    <t>25.1.14</t>
  </si>
  <si>
    <t>C3643</t>
  </si>
  <si>
    <t>CARROSSEL TIPO OLA, CONFECÇÃO EM TUBO VAPOR E PINTURA ESMALTE SINTÉTICO</t>
  </si>
  <si>
    <t>25.1.15</t>
  </si>
  <si>
    <t>C0864</t>
  </si>
  <si>
    <t>CONJUNTO DE MASTRO P/ TRÊS BANDEIRAS E PEDESTAL</t>
  </si>
  <si>
    <t>25.1.16</t>
  </si>
  <si>
    <t>C0865</t>
  </si>
  <si>
    <t>CONJUNTO DE TABELAS P/ BASQUETE</t>
  </si>
  <si>
    <t>25.1.17</t>
  </si>
  <si>
    <t>C0925</t>
  </si>
  <si>
    <t>CORRIMÃO EM TUBO GALVANIZADO DE 2"</t>
  </si>
  <si>
    <t>25.1.18</t>
  </si>
  <si>
    <t>C3644</t>
  </si>
  <si>
    <t>EQUIPAMENTO GINASIUM, CONFECÇÃO EM TUBO VAPOR E PINTURA ESMALTE SINTÉTICO</t>
  </si>
  <si>
    <t>25.1.19</t>
  </si>
  <si>
    <t>C2995</t>
  </si>
  <si>
    <t>ESCADA HORIZONTAL E VERTICAL, CONFECÇÃO  EM TUBO VAPOR E PINTURA ESMALTE SINTÉTICO</t>
  </si>
  <si>
    <t>25.1.20</t>
  </si>
  <si>
    <t>C2997</t>
  </si>
  <si>
    <t>ESCORREGADOR GRANDE, CONFECÇÃO EM TUBO VAPOR E PINTURA ESMALTE SINTÉTICO</t>
  </si>
  <si>
    <t>25.1.21</t>
  </si>
  <si>
    <t>C3645</t>
  </si>
  <si>
    <t>ESCORREGADOR PEQUENO, CONFECÇÃO EM TUBO VAPOR E PINTURA ESMALTE SINTÉTICO</t>
  </si>
  <si>
    <t>25.1.22</t>
  </si>
  <si>
    <t>C1347</t>
  </si>
  <si>
    <t>ESTRUTURA METÁLICA C/ TABELAS DE BASQUETE</t>
  </si>
  <si>
    <t>25.1.23</t>
  </si>
  <si>
    <t>C1348</t>
  </si>
  <si>
    <t>ESTRUTURA METÁLICA DE TRAVES DE FUTEBOL DE CAMPO OFICIAL</t>
  </si>
  <si>
    <t>25.1.24</t>
  </si>
  <si>
    <t>C1349</t>
  </si>
  <si>
    <t>ESTRUTURA METÁLICA DE TRAVES DE FUTSAL</t>
  </si>
  <si>
    <t>25.1.25</t>
  </si>
  <si>
    <t>C1350</t>
  </si>
  <si>
    <t>ESTRUTURA METÁLICA EM RODÍZIOS, C/ TABELAS DE BASQUETE</t>
  </si>
  <si>
    <t>25.1.26</t>
  </si>
  <si>
    <t>C1351</t>
  </si>
  <si>
    <t>ESTRUTURA METÁLICA P/ REDE DE VOLEY</t>
  </si>
  <si>
    <t>25.1.27</t>
  </si>
  <si>
    <t>C3646</t>
  </si>
  <si>
    <t>GAIOLA LABIRINTO, CONFECÇÃO EM TUBO VAPOR E PINTURA ESMALTE SINTÉTICO</t>
  </si>
  <si>
    <t>25.1.28</t>
  </si>
  <si>
    <t>C3647</t>
  </si>
  <si>
    <t>GANGORRA C/ 02 PRANCHAS, CONFECÇÃO EM TUBO VAPOR E PINTURA ESMALTE SINTÉTICO</t>
  </si>
  <si>
    <t>25.1.29</t>
  </si>
  <si>
    <t>C3000</t>
  </si>
  <si>
    <t>GANGORRA C/ 03 PRANCHAS, CONFECÇÃO EM TUBO VAPOR E PINTURA ESMALTE SINTÉTICO</t>
  </si>
  <si>
    <t>25.1.30</t>
  </si>
  <si>
    <t>C3526</t>
  </si>
  <si>
    <t>LIMPEZA MANUAL DE AGUAPÉS EM LAGOAS</t>
  </si>
  <si>
    <t>25.1.31</t>
  </si>
  <si>
    <t>C3527</t>
  </si>
  <si>
    <t>LIMPEZA MECANIZADA DE AGUAPÉS EM LAGOAS</t>
  </si>
  <si>
    <t>25.1.32</t>
  </si>
  <si>
    <t>C3451</t>
  </si>
  <si>
    <t>LIXEIRA EM FIBRA DE VIDRO CAP.=40L e DIAM.=35cm</t>
  </si>
  <si>
    <t>25.1.33</t>
  </si>
  <si>
    <t>C3008</t>
  </si>
  <si>
    <t>PASSARELA DE MADEIRA</t>
  </si>
  <si>
    <t>25.1.34</t>
  </si>
  <si>
    <t>C2034</t>
  </si>
  <si>
    <t>PREPARO DE TERRENO P/QUADRAS DE ESPORTES</t>
  </si>
  <si>
    <t>25.1.35</t>
  </si>
  <si>
    <t>C2063</t>
  </si>
  <si>
    <t>QUADRA DE ESPORTES (18X36)m</t>
  </si>
  <si>
    <t>25.1.36</t>
  </si>
  <si>
    <t>C4570</t>
  </si>
  <si>
    <t>TOTEM RODOVIÁRIO - PADRÃO DER</t>
  </si>
  <si>
    <t>25.1.37</t>
  </si>
  <si>
    <t>C3060</t>
  </si>
  <si>
    <t>TRAVE DE MADEIRA (3X2)m  P/FUTEBOL DE CAMPO</t>
  </si>
  <si>
    <t>25.2</t>
  </si>
  <si>
    <t>PAISAGISMO</t>
  </si>
  <si>
    <t>25.2.1</t>
  </si>
  <si>
    <t>C0112</t>
  </si>
  <si>
    <t>ARBUSTOS ORNAMENTAIS EM GERAL. C/ ALTURA MÍNIMA DE 50CM</t>
  </si>
  <si>
    <t>25.2.2</t>
  </si>
  <si>
    <t>C0113</t>
  </si>
  <si>
    <t>ARBUSTOS ORNAMENTAIS EM GERAL INCLUSIVE CONSERVAÇÃO P/ 60 DIAS</t>
  </si>
  <si>
    <t>25.2.3</t>
  </si>
  <si>
    <t>C3061</t>
  </si>
  <si>
    <t>ÁRVORE C/ TUTOR E ADUBO</t>
  </si>
  <si>
    <t>25.2.4</t>
  </si>
  <si>
    <t>C3062</t>
  </si>
  <si>
    <t>ÁRVORE C/ TUTOR, GRADE, ADUBO E CAVA</t>
  </si>
  <si>
    <t>25.2.5</t>
  </si>
  <si>
    <t>C0229</t>
  </si>
  <si>
    <t>ÁRVORES ORNAMENTAIS EM GERAL. C/ ALTURA  MÉDIA DE 2.50M.EXCETO PALMÁCEAS</t>
  </si>
  <si>
    <t>25.2.6</t>
  </si>
  <si>
    <t>C0230</t>
  </si>
  <si>
    <t>ÁRVORES ORNAMENTAIS EM GERAL.INCLUSIVE CONSERVAÇÃO</t>
  </si>
  <si>
    <t>25.2.7</t>
  </si>
  <si>
    <t>C1080</t>
  </si>
  <si>
    <t>DESPRAGUEJAMENTO DE ÁREAS GRAMADAS</t>
  </si>
  <si>
    <t>25.2.8</t>
  </si>
  <si>
    <t>C1253</t>
  </si>
  <si>
    <t>ESCAVAÇÃO, CARGA E TRANSPORTE DE TERRA RETIRADA DE CAVA ABERTA P/ PLANTIO .ATÉ 5KM</t>
  </si>
  <si>
    <t>25.2.9</t>
  </si>
  <si>
    <t>C3443</t>
  </si>
  <si>
    <t>GRAMA CAPIM DE BURRO / PAPUAN</t>
  </si>
  <si>
    <t>25.2.10</t>
  </si>
  <si>
    <t>C1429</t>
  </si>
  <si>
    <t>GRAMA EM ÁREAS EXTERNAS, INCLUSIVE MATERIAL</t>
  </si>
  <si>
    <t>25.2.11</t>
  </si>
  <si>
    <t>C1430</t>
  </si>
  <si>
    <t>GRAMA EM PLACAS E=6 CM FORNECIMENTO E PLANTIO</t>
  </si>
  <si>
    <t>25.2.12</t>
  </si>
  <si>
    <t>C1431</t>
  </si>
  <si>
    <t>GRAMA EM PLACAS.INCLUSIVE CONSERVAÇÃO</t>
  </si>
  <si>
    <t>25.2.13</t>
  </si>
  <si>
    <t>C3426</t>
  </si>
  <si>
    <t>GRAMA PARA TALUDE DE LAGOA, CONSERVAÇÃO ATÉ 45 DIAS</t>
  </si>
  <si>
    <t>25.2.14</t>
  </si>
  <si>
    <t>C1452</t>
  </si>
  <si>
    <t>HERBÁCEAS ORNAMENTAIS EM GERAL</t>
  </si>
  <si>
    <t>25.2.15</t>
  </si>
  <si>
    <t>C1453</t>
  </si>
  <si>
    <t>HERBÁCEAS ORNAMENTAIS EM GERAL.INCLUSIVE CONSERVAÇÃO P/ 60 DIAS</t>
  </si>
  <si>
    <t>25.2.16</t>
  </si>
  <si>
    <t>C1454</t>
  </si>
  <si>
    <t>HERBICIDA ESTERILIZANTE DE SOLO</t>
  </si>
  <si>
    <t>25.2.17</t>
  </si>
  <si>
    <t>C1455</t>
  </si>
  <si>
    <t>25.2.18</t>
  </si>
  <si>
    <t>C1457</t>
  </si>
  <si>
    <t>HIDROSSEMEADURA DE TERRENOS</t>
  </si>
  <si>
    <t>25.2.19</t>
  </si>
  <si>
    <t>C1499</t>
  </si>
  <si>
    <t>IRRIGAÇÃO DIÁRIA DE ÁREA PLANTADA</t>
  </si>
  <si>
    <t>25.2.20</t>
  </si>
  <si>
    <t>C1612</t>
  </si>
  <si>
    <t>LASTRO URBANIZADO C/ SEIXO ROLADO</t>
  </si>
  <si>
    <t>25.2.21</t>
  </si>
  <si>
    <t>C1788</t>
  </si>
  <si>
    <t>MANUTENÇÃO C/ COBERTURA DE TERRA VEGETAL P/ ÁREAS GRAMADAS</t>
  </si>
  <si>
    <t>25.2.22</t>
  </si>
  <si>
    <t>C1789</t>
  </si>
  <si>
    <t>MANUTENÇÃO C/ CORTE E REFILAMENTO DE ÁREAS GRAMADAS C/MICROTRATOR</t>
  </si>
  <si>
    <t>25.2.23</t>
  </si>
  <si>
    <t>C1781</t>
  </si>
  <si>
    <t>MANUTENÇÃO CORTE.REFILAMENTO DE ÁREAS GRAMADAS C/ 25% DE OBSTÁCULOS</t>
  </si>
  <si>
    <t>25.2.24</t>
  </si>
  <si>
    <t>C1782</t>
  </si>
  <si>
    <t>MANUTENÇÃO, CORTE E REFILAMENTO DE ÁREAS GRAMADAS C/ROÇADEIRA TRACIONADA</t>
  </si>
  <si>
    <t>25.2.25</t>
  </si>
  <si>
    <t>C1783</t>
  </si>
  <si>
    <t>MANUTENÇÃO MENSAL DE ÁREA PLANTADA C/ LIMPEZA DIÁRIA</t>
  </si>
  <si>
    <t>25.2.26</t>
  </si>
  <si>
    <t>C1787</t>
  </si>
  <si>
    <t>MANUTENÇÃO MENSAL DE ÁREAS VERDES - IRRIGAÇÃO</t>
  </si>
  <si>
    <t>25.2.27</t>
  </si>
  <si>
    <t>C1786</t>
  </si>
  <si>
    <t>MANUTENÇÃO MENSAL DE ÁREAS VERDES - LIMPEZA GERAL E DIÁRIA</t>
  </si>
  <si>
    <t>25.2.28</t>
  </si>
  <si>
    <t>C1784</t>
  </si>
  <si>
    <t>MANUTENÇÃO MENSAL DE CANTEIROS C/ ATÉ 7.000 M2</t>
  </si>
  <si>
    <t>25.2.29</t>
  </si>
  <si>
    <t>C1785</t>
  </si>
  <si>
    <t>MANUTENÇÃO MENSAL P/PODA E LIMPEZA DE ARBUSTOS</t>
  </si>
  <si>
    <t>25.2.30</t>
  </si>
  <si>
    <t>C2035</t>
  </si>
  <si>
    <t>PREPARO E SUBSTITUIÇÃO DE TERRA P/PLANTAÇÃO</t>
  </si>
  <si>
    <t>25.2.31</t>
  </si>
  <si>
    <t>C2235</t>
  </si>
  <si>
    <t>REVOLVIMENTO MECÂNICO DE TERRA PROFUNDIDADE 20-30cm</t>
  </si>
  <si>
    <t>25.2.32</t>
  </si>
  <si>
    <t>C2238</t>
  </si>
  <si>
    <t>ROÇADO MANUAL INCLUSIVE RASTELAMENTO P/ HERBÁCEAS</t>
  </si>
  <si>
    <t>25.2.33</t>
  </si>
  <si>
    <t>C2534</t>
  </si>
  <si>
    <t>TRANSPORTE DE TERRA FÉRTIL.P/PLANTIO DE HERBÁCEAS/ÁRVORES ORNAMENTAIS</t>
  </si>
  <si>
    <t>25.3</t>
  </si>
  <si>
    <t>PROTEÇÃO AMBIENTAL</t>
  </si>
  <si>
    <t>25.3.1</t>
  </si>
  <si>
    <t>C3259</t>
  </si>
  <si>
    <t>CARGA E TRANSPORTE ATÉ 5KM DE REVESTIMENTO BETUMINOSO DEMOLIDO</t>
  </si>
  <si>
    <t>25.3.2</t>
  </si>
  <si>
    <t>C3277</t>
  </si>
  <si>
    <t>ESCARIFICAÇÃO DE JAZIDAS/EMPRÉSTIMOS/CAMINHOS DE SERVIÇOS</t>
  </si>
  <si>
    <t>25.3.3</t>
  </si>
  <si>
    <t>C3279</t>
  </si>
  <si>
    <t>ESCAVAÇÃO COM ESTOCAGEM DE MATERIAL EXPURGADO (TERRA VEGETAL)</t>
  </si>
  <si>
    <t>25.3.4</t>
  </si>
  <si>
    <t>C3283</t>
  </si>
  <si>
    <t>ESPALHAMENTO DO MATERIAL EXPURGADO (TERRA VEGETAL)</t>
  </si>
  <si>
    <t>25.3.5</t>
  </si>
  <si>
    <t>C3308</t>
  </si>
  <si>
    <t>RECONFORMAÇÃO DA FAIXA DE DOMÍNIO, EMPRÉSTIMOS, JAZIDAS E TALUDES</t>
  </si>
  <si>
    <t>25.3.6</t>
  </si>
  <si>
    <t>C3108</t>
  </si>
  <si>
    <t>REVESTIMENTO VEGETAL DE TALUDES</t>
  </si>
  <si>
    <t>26</t>
  </si>
  <si>
    <t>MUROS E FECHAMENTOS</t>
  </si>
  <si>
    <t>26.1</t>
  </si>
  <si>
    <t>MUROS</t>
  </si>
  <si>
    <t>26.1.1</t>
  </si>
  <si>
    <t>C1803</t>
  </si>
  <si>
    <t>MURETA C/TIJOLO MACIÇO, REBOCADA, INCL. FUNDAÇÕES</t>
  </si>
  <si>
    <t>26.1.2</t>
  </si>
  <si>
    <t>C1804</t>
  </si>
  <si>
    <t>MURO DIVISÓRIO C/BLOCOS DE CONCRETO 14x19x39 CM, H=1.80M, C/ SAPATA CORRIDA DE CONCRETO FCK = 13,5 MPa E PILARES DE CONCRETO</t>
  </si>
  <si>
    <t>26.1.3</t>
  </si>
  <si>
    <t>C1805</t>
  </si>
  <si>
    <t>MURO DIVISÓRIO C/ BLOCOS DE CONCRETO 14x19x39 CM, H=1,80 M, SOBRE SAPATA CORRIDA, C/ PILARETES E CINTA DE AMARRAÇÃO DE CONCRETO C/ PINGADEIRAS</t>
  </si>
  <si>
    <t>26.1.4</t>
  </si>
  <si>
    <t>C2887</t>
  </si>
  <si>
    <t>MURO EM ALVENARIA C/FUNDAÇÃO, REBOCO 2 FACES, ALTURA ÚTIL 1.80M</t>
  </si>
  <si>
    <t>26.1.5</t>
  </si>
  <si>
    <t>C1806</t>
  </si>
  <si>
    <t>MURO C/MOURÕES E PLACAS PRÉ-FABRICADAS DE CONCRETO H=2.00M</t>
  </si>
  <si>
    <t>26.1.6</t>
  </si>
  <si>
    <t>C1807</t>
  </si>
  <si>
    <t>MURO CONTORNO DE ALVENARIA. E CONCRETO(PILAR+CINTA),INCLUSIVE PINTURA</t>
  </si>
  <si>
    <t>26.1.7</t>
  </si>
  <si>
    <t>C4600</t>
  </si>
  <si>
    <t>MURO DE ALVENARIA COM FUNDAÇÃO, REBOCO 2 FACES, ALT. ÚTIL 1,80m COM CERCA DE PROTEÇÃO EM "V" COM ARAME FARPADO</t>
  </si>
  <si>
    <t>26.2</t>
  </si>
  <si>
    <t>ALAMBRADOS</t>
  </si>
  <si>
    <t>26.2.1</t>
  </si>
  <si>
    <t>C3736</t>
  </si>
  <si>
    <t>ALAMBRADO C/ TELA DE ALUMÍNIO FIO ESP.=1.5 MM E MALHA DE (4X4)MM</t>
  </si>
  <si>
    <t>26.2.2</t>
  </si>
  <si>
    <t>C0036</t>
  </si>
  <si>
    <t>ALAMBRADO C/TELA DE ARAME GALVANIZADO.. ALTURA 2M</t>
  </si>
  <si>
    <t>26.2.3</t>
  </si>
  <si>
    <t>C3436</t>
  </si>
  <si>
    <t>ALAMBRADO C/TELA DE NYLON FIO ESP.=3MM E MALHA DE (5 X 5)CM</t>
  </si>
  <si>
    <t>26.2.4</t>
  </si>
  <si>
    <t>C3680</t>
  </si>
  <si>
    <t>ALAMBRADO C/ TELA DE PVC FIO 10 MALHA DE 2"X2"</t>
  </si>
  <si>
    <t>26.2.5</t>
  </si>
  <si>
    <t>C0037</t>
  </si>
  <si>
    <t>ALAMBRADO C/TELA GALVANIZADA SOLDADA ALTURA 2M</t>
  </si>
  <si>
    <t>26.2.6</t>
  </si>
  <si>
    <t>C0035</t>
  </si>
  <si>
    <t>ALAMBRADO C/ TUBO DE AÇO GALVANIZADO 2", INCLUSIVE PINTURA</t>
  </si>
  <si>
    <t>26.2.7</t>
  </si>
  <si>
    <t>C0038</t>
  </si>
  <si>
    <t>ALAMBRADO C/TUBO DE AÇO GALVANIZADO 4", INCLUSIVE PINTURA</t>
  </si>
  <si>
    <t>26.2.8</t>
  </si>
  <si>
    <t>C0039</t>
  </si>
  <si>
    <t>ALAMBRADO P/QUADRA ESPORTIVA ALTURA 1M</t>
  </si>
  <si>
    <t>26.2.9</t>
  </si>
  <si>
    <t>C0040</t>
  </si>
  <si>
    <t>ALAMBRADO P/QUADRA ESPORTIVA ALTURA 4M</t>
  </si>
  <si>
    <t>26.3</t>
  </si>
  <si>
    <t>CERCAS</t>
  </si>
  <si>
    <t>26.3.1</t>
  </si>
  <si>
    <t>C0733</t>
  </si>
  <si>
    <t>CERCA DE ARAME FARPADO 7 FIOS,MURETA C/ ALTURA DE 0,70M - FUNDAÇÃO E REBOCO NAS 2 FACES</t>
  </si>
  <si>
    <t>26.3.2</t>
  </si>
  <si>
    <t>C0742</t>
  </si>
  <si>
    <t>CERCA DE ARAME FARPADO -  ESTACA PONTA VIRADA, C/11 FIOS</t>
  </si>
  <si>
    <t>26.3.3</t>
  </si>
  <si>
    <t>C0735</t>
  </si>
  <si>
    <t>CERCA C/ ESTACAS DE CONCRETO ARMADO (2,20 X 0,10 X 0,10M)E MOURÃO DE CONCRETO ARMADO (2,20 X 0,15 X 0,15M) - 4 FIOS DE ARAME FARPADO</t>
  </si>
  <si>
    <t>26.3.4</t>
  </si>
  <si>
    <t>C0743</t>
  </si>
  <si>
    <t>CERCA C/ ESTACAS DE CONCRETO ARMADO (2,20 X 0,10 X 0,10M) E MOURÃO DE CONCRETO ARMADO (2,20 X 0,15 X 0,15M) - 6 FIOS DE ARAME FARPADO</t>
  </si>
  <si>
    <t>26.3.5</t>
  </si>
  <si>
    <t>C0736</t>
  </si>
  <si>
    <t>CERCA C/ ESTACAS DE CONCRETO ARMADO (2,20 X 0,10 X 0,10M) E MOURÃO DE CONCRETO ARMADO (2,20 X 0,15 X 0,15M) - 8 FIOS DE ARAME FARPADO</t>
  </si>
  <si>
    <t>26.3.6</t>
  </si>
  <si>
    <t>C0740</t>
  </si>
  <si>
    <t>CERCA DE MADEIRA C/ ARAME GALVANIZADO</t>
  </si>
  <si>
    <t>26.3.7</t>
  </si>
  <si>
    <t>C0741</t>
  </si>
  <si>
    <t>CERCA DE MADEIRA C/ TRAVESSAS DE MADEIRA</t>
  </si>
  <si>
    <t>26.3.8</t>
  </si>
  <si>
    <t>C4731</t>
  </si>
  <si>
    <t>CERCA COM ESTACAS DE MADEIRA ROLIÇA, D=10CM (DE 7 ATÉ 11CM), DISTANTES A 1,50M E MOURÕES ROLIÇOS, D=12CM (DE 10 ATÉ 15CM), DISTANTES A 50,00M - 4 FIOS DE ARAME FARPADO</t>
  </si>
  <si>
    <t>26.3.9</t>
  </si>
  <si>
    <t>C4732</t>
  </si>
  <si>
    <t>CERCA COM ESTACAS DE MADEIRA ROLIÇA, D=10CM (DE 7 ATÉ 11CM), DISTANTES A 1,50M E MOURÕES ROLIÇOS, D=12CM (DE 10 ATÉ 15CM), DISTANTES A 50,00M - 6 FIOS DE ARAME FARPADO</t>
  </si>
  <si>
    <t>26.3.10</t>
  </si>
  <si>
    <t>C4733</t>
  </si>
  <si>
    <t>CERCA COM ESTACAS DE MADEIRA ROLIÇA, D=10CM (DE 7 ATÉ 11CM), DISTANTES A 1,50M E MOURÕES ROLIÇOS, D=12CM (DE 10 ATÉ 11CM), DISTANTES A 50,00M - 8 FIOS DE ARAME FARPADO</t>
  </si>
  <si>
    <t>26.3.11</t>
  </si>
  <si>
    <t>C4725</t>
  </si>
  <si>
    <t>CERCA/GRADIL NYLOFOR H=2,43M, MALHA 5 X 20CM - FIO 5,00MM, COM FIXADORES DE POLIAMIDA EM POSTE 40 x 60 MM CHUMBADOS EM BASE DE CONCRETO (EXCLUSIVE ESTA), REVESTIDOS EM POLIESTER POR PROCESSO DE PINTURA ELETROSTÁTICA (GRADIL E POSTE), NAS CORES VERDE OU BRANCA - FORNECIMENTO E INSTALAÇÃO</t>
  </si>
  <si>
    <t>26.3.12</t>
  </si>
  <si>
    <t>C4726</t>
  </si>
  <si>
    <t>CERCA/GRADIL NYLOFOR H=2,03M, MALHA 5 X 20CM - FIO 5,00MM, COM FIXADORES DE POLIAMIDA EM POSTE 40 x 60 MM CHUMBADOS EM BASE DE CONCRETO (EXCLUSIVE ESTA) , REVESTIDOS EM POLIESTER POR PROCESSO DE PINTURA ELETROSTÁTICA (GRADIL E POSTE), NAS CORES VERDE OU BRANCA - FORNECIMENTO E INSTALAÇÃO</t>
  </si>
  <si>
    <t>26.3.13</t>
  </si>
  <si>
    <t>C4727</t>
  </si>
  <si>
    <t>CERCA/GRADIL NYLOFOR H=1,53M, MALHA 5 X 20CM - FIO 5,00MM, COM FIXADORES DE POLIAMIDA EM POSTE 40 x 60 MM CHUMBADOS EM BASE DE CONCRETO (EXCLUSIVE ESTA) , REVESTIDOS EM POLIESTER POR PROCESSO DE PINTURA ELETROSTÁTICA (GRADIL E POSTE), NAS CORES VERDE OU BRANCA - FORNECIMENTO E INSTALAÇÃO</t>
  </si>
  <si>
    <t>26.3.14</t>
  </si>
  <si>
    <t>C4728</t>
  </si>
  <si>
    <t>CERCA/GRADIL NYLOFOR H=2,43M,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</si>
  <si>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>26.3.15</t>
  </si>
  <si>
    <t>C4729</t>
  </si>
  <si>
    <t>CERCA/GRADIL NYLOFOR H=2,03M,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</si>
  <si>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>26.3.16</t>
  </si>
  <si>
    <t>C4730</t>
  </si>
  <si>
    <t>CERCA/GRADIL NYLOFOR H=1,53M,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</si>
  <si>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>26.3.17</t>
  </si>
  <si>
    <t>C4734</t>
  </si>
  <si>
    <t>RECOMPOSIÇÃO PARCIAL DE CERCA - SUBSTITUIÇÃO ESTACA DE MADEIRA ROLIÇA D=10CM (DE 7 ATÉ 11CM)</t>
  </si>
  <si>
    <t>26.3.18</t>
  </si>
  <si>
    <t>C4735</t>
  </si>
  <si>
    <t>RECOMPOSIÇÃO PARCIAL DE CERCA - SUBSTITUIÇÃO MOURÃO DE MADEIRA ROLIÇA D=12CM (DE 10 ATÉ 15CM)</t>
  </si>
  <si>
    <t>26.3.19</t>
  </si>
  <si>
    <t>C4736</t>
  </si>
  <si>
    <t>REMOÇÃO E RECOLOCAÇÃO DE CERCA DE MADEIRA - ESTACA D=10CM ( DE 7 ATÉ 11CM), E MOURÃO D=12CM(DE 10 ATÉ 15CM) - 4 FIOS DE ARAME</t>
  </si>
  <si>
    <t>26.4</t>
  </si>
  <si>
    <t>DISPOSITIVOS DE PROTEÇÃO E ACESSO</t>
  </si>
  <si>
    <t>26.4.1</t>
  </si>
  <si>
    <t>C1251</t>
  </si>
  <si>
    <t>ESCADA DE MARINHEIRO,C/TUBO GALVANIZADO 3/4",H=VAR</t>
  </si>
  <si>
    <t>26.4.2</t>
  </si>
  <si>
    <t>C2775</t>
  </si>
  <si>
    <t>ESCADA DE MARINHEIRO, DEGRAUS FERRO REDONDO 3/4"</t>
  </si>
  <si>
    <t>26.4.3</t>
  </si>
  <si>
    <t>C2774</t>
  </si>
  <si>
    <t>ESCADA DE MARINHEIRO, DEGRAUS FERRO REDONDO 1/2"</t>
  </si>
  <si>
    <t>26.4.4</t>
  </si>
  <si>
    <t>C2773</t>
  </si>
  <si>
    <t>ESCADA DE MARINHEIRO, DEGRAUS FERRO REDONDO 1"</t>
  </si>
  <si>
    <t>26.4.5</t>
  </si>
  <si>
    <t>C2768</t>
  </si>
  <si>
    <t>ESCADA DE MARINHEIRO EM FERRO CHATO C/PROTEÇÃO</t>
  </si>
  <si>
    <t>26.4.6</t>
  </si>
  <si>
    <t>C2769</t>
  </si>
  <si>
    <t>ESCADA DE MARINHEIRO EM FERRO CHATO S/PROTEÇÃO</t>
  </si>
  <si>
    <t>26.4.7</t>
  </si>
  <si>
    <t>C2776</t>
  </si>
  <si>
    <t>ESCADA DE MARINHEIRO EM FERRO REDONDO 1"</t>
  </si>
  <si>
    <t>26.4.8</t>
  </si>
  <si>
    <t>C4748</t>
  </si>
  <si>
    <t>ESCADA DE MARINHEIRO EM FIBRA DE VIDRO PULTRUDADA, PERFIL QUADRADO, PINTURA PROTETORA CONTRA RAIOS UV, COM GUARDA CORPO</t>
  </si>
  <si>
    <t>26.4.9</t>
  </si>
  <si>
    <t>C4749</t>
  </si>
  <si>
    <t>ESCADA DE MARINHEIRO EM FIBRA DE VIDRO PULTRUDADA, PERFIL QUADRADO, PINTURA PROTETORA CONTRA RAIOS UV, SEM GUARDA CORPO</t>
  </si>
  <si>
    <t>26.4.10</t>
  </si>
  <si>
    <t>C2770</t>
  </si>
  <si>
    <t>ESCADA DE MARINHEIRO TIPO PISCINA EM FERRO CHATO</t>
  </si>
  <si>
    <t>26.4.11</t>
  </si>
  <si>
    <t>C2772</t>
  </si>
  <si>
    <t>ESCADA DE MARINHEIRO TIPO PISCINA, FERRO REDONDO 1"</t>
  </si>
  <si>
    <t>26.4.12</t>
  </si>
  <si>
    <t>C2771</t>
  </si>
  <si>
    <t xml:space="preserve">ESCADA DE MARINHEIRO TIPO PISCINA, TUBO GALVANIZADO 1" </t>
  </si>
  <si>
    <t>26.4.13</t>
  </si>
  <si>
    <t>C1252</t>
  </si>
  <si>
    <t>ESCADA HELICOIDAL,PRÉ-MOLDADA CONCRETO,D=1,0M</t>
  </si>
  <si>
    <t>26.4.14</t>
  </si>
  <si>
    <t>C4383</t>
  </si>
  <si>
    <t>ESCADA PRÉ-MOLDADA EM CONCRETO Ø = 1,80m - h = 3,50m - FORNECIMENTO / MONTAGEM</t>
  </si>
  <si>
    <t>26.4.15</t>
  </si>
  <si>
    <t>C2814</t>
  </si>
  <si>
    <t>ESTRADO DE MADEIRA COM BARROTE 3x3"</t>
  </si>
  <si>
    <t>26.4.16</t>
  </si>
  <si>
    <t>C4386</t>
  </si>
  <si>
    <t>ESTRUTURA PRÉ-FABRICADA EM AÇO GALVANIZADO PARA ESCADA - FORNECIMENTO E MONTAGEM</t>
  </si>
  <si>
    <t>26.4.17</t>
  </si>
  <si>
    <t>C3505</t>
  </si>
  <si>
    <t>GUARDA CORPO C/ CORRIMÃO EM TUBO DE AÇO GALVANIZADO 3/4"</t>
  </si>
  <si>
    <t>26.4.18</t>
  </si>
  <si>
    <t>C3506</t>
  </si>
  <si>
    <t>GUARDA CORPO C/ CORRIMÃO EM TUBO DE AÇO GALVANIZADO 2"</t>
  </si>
  <si>
    <t>26.4.19</t>
  </si>
  <si>
    <t>C4755</t>
  </si>
  <si>
    <t xml:space="preserve">GUARDA CORPO C/ CORRIMÃO EM TUBO SUPERIOR DE AÇO GALVANIZADO 3" 80MM                                 
</t>
  </si>
  <si>
    <t>26.4.20</t>
  </si>
  <si>
    <t>C4747</t>
  </si>
  <si>
    <t>GUARDA CORPO EM FIBRA DE VIDRO C/ PERFIS PULTRUDADOS PINTADOS EM ESMALTE PU ACRÍLICO E SISTEMA DE ANCORAGEM EM AÇO INOXIDÁVEL AISI304 - H=1,10M</t>
  </si>
  <si>
    <t>26.4.21</t>
  </si>
  <si>
    <t>C2972</t>
  </si>
  <si>
    <t>TAMPA CHAPA 1/4" ANTI-DERRAPANTE 50x70cm,C/ CANTONEIRA ARTICULADA</t>
  </si>
  <si>
    <t>26.4.22</t>
  </si>
  <si>
    <t>C2970</t>
  </si>
  <si>
    <t>TAMPA CHAPA 1/4" ANTI-DERRAPANTE 70x70CM,C/ CANTONEIRA ARTICULADA</t>
  </si>
  <si>
    <t>26.4.23</t>
  </si>
  <si>
    <t>C2969</t>
  </si>
  <si>
    <t>TAMPA CHAPA 1/4" ANTI-DERRAPANTE 70x130CM, C/CANTONEIRA ARTICULADA</t>
  </si>
  <si>
    <t>26.4.24</t>
  </si>
  <si>
    <t>C2971</t>
  </si>
  <si>
    <t>TAMPA CHAPA 1/4"ANTI DERRAPANTE 80x150CM,C/ CANTONEIRA ARTICULADA</t>
  </si>
  <si>
    <t>26.4.25</t>
  </si>
  <si>
    <t>C2974</t>
  </si>
  <si>
    <t>TAMPA DE INSPEÇÃO CORREDIÇA EM CHAPA DE AÇO  GALVANIZADA E=1/16", 125 X 70CM -  PADRÃO CAGECE</t>
  </si>
  <si>
    <t>26.4.26</t>
  </si>
  <si>
    <t>C2973</t>
  </si>
  <si>
    <t>TAMPA DE INSPEÇÃO EM CHAPA DE AÇO GALVANIZADO E=3/16" P/ RESERVATÓRIO, PADRÃO CAGECE</t>
  </si>
  <si>
    <t>26.4.27</t>
  </si>
  <si>
    <t>C2975</t>
  </si>
  <si>
    <t>TAMPA DE INSPEÇÃO REMOVÍVEL EM CHAPA DE AÇO GALVANIZADO E=1/16", 70 X 70CM - PADRÃO  CAGECE</t>
  </si>
  <si>
    <t>26.4.28</t>
  </si>
  <si>
    <t>C2976</t>
  </si>
  <si>
    <t>TAMPA DE INSPEÇÃO REMOVÍVEL EM CHAPA DE AÇO GALVANIZADO E=1/16", 90 X 70CM PADRÃO CAGECE</t>
  </si>
  <si>
    <t>26.4.29</t>
  </si>
  <si>
    <t>C4751</t>
  </si>
  <si>
    <t>TAMPA EM FIBRA DE VIDRO, PERFIS PULTRUDADOS ("I" DE 38,1MM X 38,1MM X 150MM) E COBERTURA SUPERFICIAL DE CHAPA PLANA ESP. 3MM, C/ ANTI-DERRAPANTE</t>
  </si>
  <si>
    <t>26.4.30</t>
  </si>
  <si>
    <t>C4750</t>
  </si>
  <si>
    <t>TAMPA EM FIBRA DE VIDRO, PERFIS PULTRUDADOS ("I" DE 38,1MM X 38,1MM X 150MM) E COBERTURA SUPERFICIAL DE CHAPA PLANA ESP. 4MM, C/ ANTI-DERRAPANTE</t>
  </si>
  <si>
    <t>26.5</t>
  </si>
  <si>
    <t>26.5.1</t>
  </si>
  <si>
    <t>C1275</t>
  </si>
  <si>
    <t>ESFERA PRÉ-MOLDADA DE CONCRETO, DIAMETRO 25 CM</t>
  </si>
  <si>
    <t>26.5.2</t>
  </si>
  <si>
    <t>C1276</t>
  </si>
  <si>
    <t>ESFERA PRÉ-MOLDADA DE CONCRETO, DIAMETRO 40 CM</t>
  </si>
  <si>
    <t>26.5.3</t>
  </si>
  <si>
    <t>C1423</t>
  </si>
  <si>
    <t>GARRA METÁLICA (PEGA LADRÃO) P/ MUROS</t>
  </si>
  <si>
    <t>26.5.4</t>
  </si>
  <si>
    <t>C1830</t>
  </si>
  <si>
    <t>OURIÇO P/ ALAMBRADO DE PRESÍDIO</t>
  </si>
  <si>
    <t>26.5.5</t>
  </si>
  <si>
    <t>C1829</t>
  </si>
  <si>
    <t>OURIÇO P/ MURALHA DE PRESÍDIO</t>
  </si>
  <si>
    <t>26.5.6</t>
  </si>
  <si>
    <t>C1945</t>
  </si>
  <si>
    <t>PONTA DE LANÇA METÁLICA EM EXTREMIDADES</t>
  </si>
  <si>
    <t>27</t>
  </si>
  <si>
    <t>SISTEMA DE AR CONDICIONADO</t>
  </si>
  <si>
    <t>27.1</t>
  </si>
  <si>
    <t>EM EDIFICAÇÕES</t>
  </si>
  <si>
    <t>27.1.1</t>
  </si>
  <si>
    <t>C3866</t>
  </si>
  <si>
    <t>APARELHO DE JANELA CAP. 7.500 BTU (FORNECIMENTO E MONTAGEM)</t>
  </si>
  <si>
    <t>27.1.2</t>
  </si>
  <si>
    <t>C3867</t>
  </si>
  <si>
    <t>APARELHO DE JANELA CAP. 10.000 BTU (FORNECIMENTO E MONTAGEM)</t>
  </si>
  <si>
    <t>27.1.3</t>
  </si>
  <si>
    <t>C3868</t>
  </si>
  <si>
    <t>APARELHO DE JANELA CAP. 12.000 BTU (FORNECIMENTO E MONTAGEM)</t>
  </si>
  <si>
    <t>27.1.4</t>
  </si>
  <si>
    <t>C3870</t>
  </si>
  <si>
    <t>APARELHO DE JANELA CAP. 18.000 BTU (FORNECIMENTO E MONTAGEM)</t>
  </si>
  <si>
    <t>27.1.5</t>
  </si>
  <si>
    <t>C3871</t>
  </si>
  <si>
    <t>APARELHO DE JANELA CAP. 21.000 BTU (FORNECIMENTO E MONTAGEM)</t>
  </si>
  <si>
    <t>27.1.6</t>
  </si>
  <si>
    <t>C3872</t>
  </si>
  <si>
    <t>APARELHO DE JANELA CAP. 30.000 BTU (FORNECIMENTO E MONTAGEM)</t>
  </si>
  <si>
    <t>27.1.7</t>
  </si>
  <si>
    <t>C4121</t>
  </si>
  <si>
    <t>DIFUSOR LINEAR DE INSUFLAMENTO, EM ALUMÍNIO, COM REGISTROS ETC.</t>
  </si>
  <si>
    <t>27.1.8</t>
  </si>
  <si>
    <t>C3873</t>
  </si>
  <si>
    <t>GRELHA DE INSUFLAMENTO/RETORNO, EM ALUMÍNIO ATÉ 0,25 M2 (FORNECIMENTO E MONTAGEM)</t>
  </si>
  <si>
    <t>27.1.9</t>
  </si>
  <si>
    <t>C3874</t>
  </si>
  <si>
    <t>GRELHA DE INSUFLAMENTO/RETORNO, EM ALUMÍNIO DE 0,26 M2 À 0,49 M2 (FORNECIMENTO E MONTAGEM)</t>
  </si>
  <si>
    <t>27.1.10</t>
  </si>
  <si>
    <t>C3875</t>
  </si>
  <si>
    <t>GRELHA DE INSUFLAMENTO/RETORNO, EM ALUMÍNIO DE 0,50 M2 À 0,64 M2 (FORNECIMENTO E MONTAGEM)</t>
  </si>
  <si>
    <t>27.1.11</t>
  </si>
  <si>
    <t>C3876</t>
  </si>
  <si>
    <t>GRELHA DE INSUFLAMENTO/RETORNO, EM ALUMÍNIO DE 0,65 M2 À 0,81M2 (FORNECIMENTO E MONTAGEM)</t>
  </si>
  <si>
    <t>27.1.12</t>
  </si>
  <si>
    <t>C3877</t>
  </si>
  <si>
    <t>GRELHA DE INSUFLAMENTO/RETORNO, EM ALUMÍNIO DE 0,82 M2 À 1,00 M2 (FORNECIMENTO E MONTAGEM)</t>
  </si>
  <si>
    <t>27.1.13</t>
  </si>
  <si>
    <t>C4123</t>
  </si>
  <si>
    <t>REDE DE INSUFLAMENTO/RETORNO C/ DUTOS EM CHAPA GALVANIZADA, DEFLETORES, CHAVEAMENTOS, FIXAÇÕES, ISOLAMENTO TÉRMICO EM CHAPAS DE ISOPOR AUTO-EXTINGUÍVEL, DUTOS FLEXÍVEIS DE LIGAÇÃO ETC.</t>
  </si>
  <si>
    <t>27.1.14</t>
  </si>
  <si>
    <t>C4119</t>
  </si>
  <si>
    <t>REDE DE INSUFLAMENTO/RETORNO, C/ DUTOS EM CHAPA GALVANIZADA, DEFLETORES, CHAVEAMENTOS, FIXAÇÕES, ISOLAMENTO TÉRMICO EM MANTAS DE LÃ DE ROCHA OU VIDRO, DUTOS FLEXÍVEIS DE LIGAÇÃO ETC.</t>
  </si>
  <si>
    <t>27.1.15</t>
  </si>
  <si>
    <t>C3734</t>
  </si>
  <si>
    <t>REMANEJAMENTO DE CONDENSADORES DE MINICENTRAIS DE AR CONDICIONADO, INCLUSIVE PONTO DE FORÇA E RECARGA DE GAS</t>
  </si>
  <si>
    <t>27.1.16</t>
  </si>
  <si>
    <t>C3878</t>
  </si>
  <si>
    <t>REMANEJAMENTO DE GRELHA DE INSUFLAMENTO/RETORNO, ATÉ 0,25 M2</t>
  </si>
  <si>
    <t>27.1.17</t>
  </si>
  <si>
    <t>C3879</t>
  </si>
  <si>
    <t>REMANEJAMENTO DE GRELHA DE INSUFLAMENTO/RETORNO, DE 0,26 M2 À 0,49 M2</t>
  </si>
  <si>
    <t>27.1.18</t>
  </si>
  <si>
    <t>C3880</t>
  </si>
  <si>
    <t>REMANEJAMENTO DE GRELHA DE INSUFLAMENTO/RETORNO, DE 0,50 M2 À 0,64 M2</t>
  </si>
  <si>
    <t>27.1.19</t>
  </si>
  <si>
    <t>C3881</t>
  </si>
  <si>
    <t>REMANEJAMENTO DE GRELHA DE INSUFLAMENTO/RETORNO, DE 0,65 M2 À 0,81 M2</t>
  </si>
  <si>
    <t>27.1.20</t>
  </si>
  <si>
    <t>C3882</t>
  </si>
  <si>
    <t>REMANEJAMENTO DE GRELHA DE INSUFLAMENTO/RETORNO, DE 0,82 M2 À 1,00 M2</t>
  </si>
  <si>
    <t>27.1.21</t>
  </si>
  <si>
    <t>C2269</t>
  </si>
  <si>
    <t>SERVIÇO DE HIGIENIZAÇÃO E TRATAMENTO DE SISTEMA DE AR-CONDICIONADO</t>
  </si>
  <si>
    <t>27.1.22</t>
  </si>
  <si>
    <t>C4122</t>
  </si>
  <si>
    <t>SISTEMA DE AR CONDICIONADO EXPOSIÇÃO DIRETA, C/ "FAN COILS" ("SELF CONTAINED"  OU C/ UNIDADE REMOTA), TUBULAÇÃO</t>
  </si>
  <si>
    <t>TR</t>
  </si>
  <si>
    <t>27.1.23</t>
  </si>
  <si>
    <t>C4118</t>
  </si>
  <si>
    <t>SISTEMA DE AR-CONDICIONADO EXPOSIÇÃO INDIRETA, C/ "CHILLERS", TORRES, REDES HIDRÁULICAS (TUBULAÇÕES</t>
  </si>
  <si>
    <t>27.1.24</t>
  </si>
  <si>
    <t>C3860</t>
  </si>
  <si>
    <t>SPLIT SYSTEM COMPLETO C/ CONTROLE REMOTO - CAP. 1,00 TR (FORNECIMENTO E MONTAGEM)</t>
  </si>
  <si>
    <t>27.1.25</t>
  </si>
  <si>
    <t>C3861</t>
  </si>
  <si>
    <t>SPLIT SYSTEM COMPLETO C/ CONTROLE REMOTO - CAP. 1,50 TR (FORNECIMENTO E MONTAGEM)</t>
  </si>
  <si>
    <t>27.1.26</t>
  </si>
  <si>
    <t>C3862</t>
  </si>
  <si>
    <t>SPLIT SYSTEM COMPLETO C/ CONTROLE REMOTO - CAP. 2,00 TR (FORNECIMENTO E MONTAGEM)</t>
  </si>
  <si>
    <t>27.1.27</t>
  </si>
  <si>
    <t>C3863</t>
  </si>
  <si>
    <t>SPLIT SYSTEM COMPLETO C/ CONTROLE REMOTO - CAP. 2,50 TR (FORNECIMENTO E MONTAGEM)</t>
  </si>
  <si>
    <t>27.1.28</t>
  </si>
  <si>
    <t>C3864</t>
  </si>
  <si>
    <t>SPLIT SYSTEM COMPLETO C/ CONTROLE REMOTO - CAP. 3,00 TR (FORNECIMENTO E MONTAGEM)</t>
  </si>
  <si>
    <t>27.1.29</t>
  </si>
  <si>
    <t>C3865</t>
  </si>
  <si>
    <t>SPLIT SYSTEM COMPLETO C/ CONTROLE REMOTO - CAP. 4,00 TR (FORNECIMENTO E MONTAGEM)</t>
  </si>
  <si>
    <t>27.2</t>
  </si>
  <si>
    <t>REDE FRIGORÍGENA</t>
  </si>
  <si>
    <t>27.2.1</t>
  </si>
  <si>
    <t>C4776</t>
  </si>
  <si>
    <t>REDE FRIGORÍGENA C/ TUBO DE COBRE 1/4" FLEXÍVEL, ISOLADO COM BORRACHA ELASTOMÉRICA, SUSTENTAÇÃO, SOLDA E LIMPEZA</t>
  </si>
  <si>
    <t>27.2.2</t>
  </si>
  <si>
    <t>C4777</t>
  </si>
  <si>
    <t xml:space="preserve">REDE FRIGORÍGENA C/ TUBO DE COBRE 3/8" FLEXÍVEL, ISOLADO COM BORRACHA ELASTOMÉRICA, SUSTENTAÇÃO, SOLDA E LIMPEZA </t>
  </si>
  <si>
    <t>27.2.3</t>
  </si>
  <si>
    <t>C4778</t>
  </si>
  <si>
    <t>REDE FRIGORÍGENA C/ TUBO DE COBRE 1/2" FLEXÍVEL, ISOLADO COM BORRACHA ELASTOMÉRICA, SUSTENTAÇÃO, SOLDA E LIMPEZA</t>
  </si>
  <si>
    <t>27.2.4</t>
  </si>
  <si>
    <t>C4779</t>
  </si>
  <si>
    <t>REDE FRIGORÍGENA C/ TUBO DE COBRE 5/8" FLEXÍVEL, ISOLADO COM BORRACHA ELASTOMÉRICA, SUSTENTAÇÃO, SOLDA E LIMPEZA</t>
  </si>
  <si>
    <t>27.2.5</t>
  </si>
  <si>
    <t>C4780</t>
  </si>
  <si>
    <t>REDE FRIGORÍGENA C/ TUBO DE COBRE 3/4" FLEXÍVEL, ISOLADO COM BORRACHA ELASTOMÉRICA, SUSTENTAÇÃO, SOLDA E LIMPEZA</t>
  </si>
  <si>
    <t>27.2.6</t>
  </si>
  <si>
    <t>C4781</t>
  </si>
  <si>
    <t>REDE FRIGORÍGENA C/ TUBO DE COBRE 7/8" FLEXÍVEL, ISOLADO COM BORRACHA ELASTOMÉRICA, SUSTENTAÇÃO, SOLDA E LIMPEZA</t>
  </si>
  <si>
    <t>27.2.7</t>
  </si>
  <si>
    <t>C4784</t>
  </si>
  <si>
    <t>REDE FRIGORÍGENA C/ TUBO DE COBRE 1", ISOLADO COM BORRACHA ELASTOMÉRICA, SUSTENTAÇÃO, SOLDA E LIMPEZA</t>
  </si>
  <si>
    <t>27.2.8</t>
  </si>
  <si>
    <t>C4785</t>
  </si>
  <si>
    <t>REDE FRIGORÍGENA C/ TUBO DE COBRE 1 1/8", ISOLADO COM BORRACHA ELASTOMÉRICA, SUSTENTAÇÃO, SOLDA E LIMPEZA</t>
  </si>
  <si>
    <t>27.2.9</t>
  </si>
  <si>
    <t>C4786</t>
  </si>
  <si>
    <t>REDE FRIGORÍGENA C/ TUBO DE COBRE 1 1/4", ISOLADO COM BORRACHA ELASTOMÉRICA, SUSTENTAÇÃO, SOLDA E LIMPEZA</t>
  </si>
  <si>
    <t>27.2.10</t>
  </si>
  <si>
    <t>C4787</t>
  </si>
  <si>
    <t>REDE FRIGORÍGENA C/ TUBO DE COBRE 1 3/8", ISOLADO COM BORRACHA ELASTOMÉRICA, SUSTENTAÇÃO, SOLDA E LIMPEZA</t>
  </si>
  <si>
    <t>27.2.11</t>
  </si>
  <si>
    <t>C4788</t>
  </si>
  <si>
    <t>REDE FRIGORÍGENA C/ TUBO DE COBRE 1 1/2", ISOLADO COM BORRACHA ELASTOMÉRICA, SUSTENTAÇÃO, SOLDA E LIMPEZA</t>
  </si>
  <si>
    <t>27.2.12</t>
  </si>
  <si>
    <t>C4789</t>
  </si>
  <si>
    <t>REDE FRIGORÍGENA C/ TUBO DE COBRE 1 5/8", ISOLADO COM BORRACHA ELASTOMÉRICA, SUSTENTAÇÃO, SOLDA E LIMPEZA</t>
  </si>
  <si>
    <t>28</t>
  </si>
  <si>
    <t>ALUGUEL DE EQUIPAMENTOS</t>
  </si>
  <si>
    <t>28.1</t>
  </si>
  <si>
    <t>HORA TRABALHADA</t>
  </si>
  <si>
    <t>28.1.1</t>
  </si>
  <si>
    <t>C3256</t>
  </si>
  <si>
    <t>CAMINHÃO DISTRIBUIDOR DE LIGANTE (ALUGUEL)</t>
  </si>
  <si>
    <t>28.1.2</t>
  </si>
  <si>
    <t>C3257</t>
  </si>
  <si>
    <t>CAMINHÃO TANQUE 6.000 l (ALUGUEL)</t>
  </si>
  <si>
    <t>28.1.3</t>
  </si>
  <si>
    <t>C3258</t>
  </si>
  <si>
    <t>CAMINHÃO TANQUE 8.000 l (ALUGUEL)</t>
  </si>
  <si>
    <t>28.1.4</t>
  </si>
  <si>
    <t>C3260</t>
  </si>
  <si>
    <t>CARREGADEIRA DE PNEUS 1,70 M3 (ALUGUEL)</t>
  </si>
  <si>
    <t>28.1.5</t>
  </si>
  <si>
    <t>C3261</t>
  </si>
  <si>
    <t>CARREGADEIRA DE PNEUS 3,00 M3 (ALUGUEL)</t>
  </si>
  <si>
    <t>28.1.6</t>
  </si>
  <si>
    <t>C3264</t>
  </si>
  <si>
    <t>COMPACTADOR DE PNEUS AUTOPROPELIDO (ALUGUEL)</t>
  </si>
  <si>
    <t>28.1.7</t>
  </si>
  <si>
    <t>C3265</t>
  </si>
  <si>
    <t>COMPACTADOR LISO TANDEM AUTOPROPELIDO (ALUGUEL)</t>
  </si>
  <si>
    <t>28.1.8</t>
  </si>
  <si>
    <t>C3266</t>
  </si>
  <si>
    <t>COMPACTADOR LISO VIBRATÓRIO AUTOPROPELIDO (ALUGUEL)</t>
  </si>
  <si>
    <t>28.1.9</t>
  </si>
  <si>
    <t>C3267</t>
  </si>
  <si>
    <t>COMPACTADOR PÉ DE CARNEIRO VIBRATÓRIO AUTOPROPELIDO (ALUGUEL)</t>
  </si>
  <si>
    <t>28.1.10</t>
  </si>
  <si>
    <t>C3278</t>
  </si>
  <si>
    <t>ESCAVADEIRA HIDRÁULICA (ALUGUEL)</t>
  </si>
  <si>
    <t>28.1.11</t>
  </si>
  <si>
    <t>C3288</t>
  </si>
  <si>
    <t>MOTONIVELADORA (ALUGUEL)</t>
  </si>
  <si>
    <t>28.1.12</t>
  </si>
  <si>
    <t>C3309</t>
  </si>
  <si>
    <t>RETROESCAVADEIRA DE PNEUS (ALUGUEL)</t>
  </si>
  <si>
    <t>28.1.13</t>
  </si>
  <si>
    <t>C3313</t>
  </si>
  <si>
    <t>TRATOR DE ESTEIRAS COM LÂMINA E ESCARIFICADOR (ALUGUEL)</t>
  </si>
  <si>
    <t>28.1.14</t>
  </si>
  <si>
    <t>C3314</t>
  </si>
  <si>
    <t>TRATOR DE PNEUS (ALUGUEL)</t>
  </si>
  <si>
    <t>28.1.15</t>
  </si>
  <si>
    <t>C3317</t>
  </si>
  <si>
    <t>VIBRO ACABADORA DE MISTURAS BETUMINOSAS (ALUGUEL)</t>
  </si>
  <si>
    <t>28.2</t>
  </si>
  <si>
    <t>KM RODADO</t>
  </si>
  <si>
    <t>28.2.1</t>
  </si>
  <si>
    <t>C3255</t>
  </si>
  <si>
    <t>CAMINHÃO BASCULANTE 6 M3</t>
  </si>
  <si>
    <t>28.2.2</t>
  </si>
  <si>
    <t>C3254</t>
  </si>
  <si>
    <t>CAMINHÃO BASCULANTE 12 M3</t>
  </si>
  <si>
    <t>28.2.3</t>
  </si>
  <si>
    <t>C3262</t>
  </si>
  <si>
    <t>CAVALO MECÂNICO COM PRANCHA DE 2 EIXOS</t>
  </si>
  <si>
    <t>28.2.4</t>
  </si>
  <si>
    <t>C3263</t>
  </si>
  <si>
    <t>CAVALO MECÂNICO COM PRANCHA DE 3 EIXOS</t>
  </si>
  <si>
    <t>29</t>
  </si>
  <si>
    <t>ACESSIBILIDADE À EDIFICAÇÕES E ESPAÇOS</t>
  </si>
  <si>
    <t>29.1</t>
  </si>
  <si>
    <t>29.1.1</t>
  </si>
  <si>
    <t>C4618</t>
  </si>
  <si>
    <t>DEMOLIÇÃO DE INSTALAÇÃO HIDRÁULICA - TUBOS E CONEXÕES</t>
  </si>
  <si>
    <t>29.1.2</t>
  </si>
  <si>
    <t>C4619</t>
  </si>
  <si>
    <t>DEMOLIÇÃO DE INSTALAÇÃO SANITÁRIA - TUBOS E CONEXÕES</t>
  </si>
  <si>
    <t>29.1.3</t>
  </si>
  <si>
    <t>C4639</t>
  </si>
  <si>
    <t>RETIRADA DE GUARDA-CORPO EM TUBOS C/ PEÇAS E CONEXÕES FERRO GALVANIZADO (SEM REAPROVEITAMENTO) DN ATÉ 60mm</t>
  </si>
  <si>
    <t>29.1.4</t>
  </si>
  <si>
    <t>C4640</t>
  </si>
  <si>
    <t>RETIRADA DE GUIAS PRE-FABRICADAS DE CONCRETO</t>
  </si>
  <si>
    <t>29.2</t>
  </si>
  <si>
    <t>29.2.1</t>
  </si>
  <si>
    <t>C4621</t>
  </si>
  <si>
    <t>BATEDOR PARA PORTA EM CHAPA DE ALUMÍNIO TIPO XADREZ LAVRADA ESP. 3mm C/ FIXAÇÃO SOBRE MADEIRA LISA OU REVESTIMENTO MELAMÍNICO COM FITA DUPLA FACE</t>
  </si>
  <si>
    <t>29.2.2</t>
  </si>
  <si>
    <t>C4643</t>
  </si>
  <si>
    <t>INSTALAÇÃO DE BARRA ANTI-PÂNICO C/ TRAVA EM AÇO INOX DIÂM. 1 1/2</t>
  </si>
  <si>
    <t>29.2.3</t>
  </si>
  <si>
    <t>C4638</t>
  </si>
  <si>
    <t>PUXADOR HORIZONTAL/VERTICAL PARA PORTA</t>
  </si>
  <si>
    <t>29.2.4</t>
  </si>
  <si>
    <t>C4647</t>
  </si>
  <si>
    <t>RETIRADA DE DISPOSITIVO DE PRESSÃO DAS PORTAS</t>
  </si>
  <si>
    <t>29.2.5</t>
  </si>
  <si>
    <t>C4637</t>
  </si>
  <si>
    <t>RETIRADA COM SUBSTITUIÇÃO DE MAÇANETA EXISTENTE POR TIPO ALAVANCA</t>
  </si>
  <si>
    <t>29.3</t>
  </si>
  <si>
    <t>INSTALAÇÕES, LOUÇAS E ACESSÓRIOS</t>
  </si>
  <si>
    <t>29.3.1</t>
  </si>
  <si>
    <t>C4642</t>
  </si>
  <si>
    <t>ASSENTO / BANCO - ARTICULÁVEL PARA BANHO DE DEFICIENTE</t>
  </si>
  <si>
    <t>29.3.2</t>
  </si>
  <si>
    <t>C4635</t>
  </si>
  <si>
    <t>BACIA SANITÁRIA PARA CADEIRANTES C/ ASSENTO (ABERTURA FRONTAL)</t>
  </si>
  <si>
    <t>29.3.3</t>
  </si>
  <si>
    <t>C4634</t>
  </si>
  <si>
    <t>BASE EM GRANITO COM MAPA TÁTIL</t>
  </si>
  <si>
    <t>29.3.4</t>
  </si>
  <si>
    <t>C4636</t>
  </si>
  <si>
    <t>LAVATÓRIO DE LOUÇA BRANCA C/ COLUNA SUSPENSA E ACESSÓRIOS</t>
  </si>
  <si>
    <t>29.3.5</t>
  </si>
  <si>
    <t>C4630</t>
  </si>
  <si>
    <t>REINSTALAÇÃO DE PONTO HIDRÁULICO, MATERIAL E EXECUÇÃO</t>
  </si>
  <si>
    <t>29.3.6</t>
  </si>
  <si>
    <t>C4631</t>
  </si>
  <si>
    <t>REINSTALAÇÃO DE PONTO SANITÁRIO, MATERIAL E EXECUÇÃO</t>
  </si>
  <si>
    <t>29.3.7</t>
  </si>
  <si>
    <t>C4632</t>
  </si>
  <si>
    <t>REMANEJAMENTO DE BACIA SANITÁRIA</t>
  </si>
  <si>
    <t>29.3.8</t>
  </si>
  <si>
    <t>C4633</t>
  </si>
  <si>
    <t>REMANEJAMENTO DE BANCADA DE GRANITO</t>
  </si>
  <si>
    <t>29.4</t>
  </si>
  <si>
    <t>29.4.1</t>
  </si>
  <si>
    <t>C4625</t>
  </si>
  <si>
    <t>BASE EM PREMOLDADO DE CONCRETO COM ADITIVO IMPERMEABILIZANTE P/ INSTALAÇÃO DE BACIA SANITÁRIA</t>
  </si>
  <si>
    <t>29.4.2</t>
  </si>
  <si>
    <t>C4622</t>
  </si>
  <si>
    <t>FITA ADESIVA ANTIDERRAPANTE E FOSFORESCENTE</t>
  </si>
  <si>
    <t>29.4.3</t>
  </si>
  <si>
    <t>C4623</t>
  </si>
  <si>
    <t>PISO PODOTÁTIL INTERNO EM BORRACHA 30x30cm ASSENTAMENTO COM COLA VINIL (FORNECIMENTO E ASSENTAMENTO)</t>
  </si>
  <si>
    <t>29.4.4</t>
  </si>
  <si>
    <t>C4624</t>
  </si>
  <si>
    <t>PISO PODOTÁTIL EXTERNO EM PMC ESP. 3CM, ASSENTADO COM ARGAMASSA (FORNECIMENTO E ASSENTAMENTO)</t>
  </si>
  <si>
    <t>29.5</t>
  </si>
  <si>
    <t>SINALIZAÇÃO</t>
  </si>
  <si>
    <t>29.5.1</t>
  </si>
  <si>
    <t>C4626</t>
  </si>
  <si>
    <t>PLACA EM ALUMÍNIO 15x30cm C/ VINIL APLICADO EM 1 FACE E FIXAÇÃO COM FITA DUPLA FACE (FORNECIMENTO E MONTAGEM)</t>
  </si>
  <si>
    <t>29.5.2</t>
  </si>
  <si>
    <t>C4627</t>
  </si>
  <si>
    <t>PLACA EM ALUMÍNIO 20x20cm C/ VINIL APLICADO EM 1 FACE E FIXAÇÃO COM FITA DUPLA FACE (FORNECIMENTO E MONTAGEM)</t>
  </si>
  <si>
    <t>29.5.3</t>
  </si>
  <si>
    <t>C4628</t>
  </si>
  <si>
    <t>PLACA EM ALUMÍNIO 20x25cm C/ VINIL APLICADO EM 1 FACE E FIXAÇÃO COM FITA DUPLA FACE (FORNECIMENTO E MONTAGEM)</t>
  </si>
  <si>
    <t>29.5.4</t>
  </si>
  <si>
    <t>C4629</t>
  </si>
  <si>
    <t>PLACA EM AÇO GALVANIZADO C/ APLICAÇÃO EM 1 FACE EM VINIL E FUNDO C/ PINTURA EM ESMALTE SINTÉTICO PRETO FOSCO (FORNECIMENTO E MONTAGEM)</t>
  </si>
  <si>
    <t>29.5.5</t>
  </si>
  <si>
    <t>C4648</t>
  </si>
  <si>
    <t>PLACAS COM BRAILLE PARA SINALIZAÇÃO TÁTIL</t>
  </si>
  <si>
    <t>29.5.6</t>
  </si>
  <si>
    <t>C4641</t>
  </si>
  <si>
    <t>SÍMBOLO INTERNACIONAL DE ACESSO - SIA - 15x15cm</t>
  </si>
  <si>
    <t>29.5.7</t>
  </si>
  <si>
    <t>C4649</t>
  </si>
  <si>
    <t>SINALIZAÇÃO PARA EXTINTOR</t>
  </si>
  <si>
    <t>29.6</t>
  </si>
  <si>
    <t>DIVERSOS</t>
  </si>
  <si>
    <t>29.6.1</t>
  </si>
  <si>
    <t>C4646</t>
  </si>
  <si>
    <t>CORRIMÃO DUPLA ALTURA EM AÇO INOX DIAM 1 1/2</t>
  </si>
  <si>
    <t>29.6.2</t>
  </si>
  <si>
    <t>C4644</t>
  </si>
  <si>
    <t>FORNECIMENTO E MONTAGEM DE BOTÕES EM BRAILLE COM SINALIZAÇÃO SONORA</t>
  </si>
  <si>
    <t>29.6.3</t>
  </si>
  <si>
    <t>C4620</t>
  </si>
  <si>
    <t>GUIA DE BALIZAMENTO EM ALVENARIA ESP.=10cm ALTURA ATÉ 15cm COMPLETAMENTE EXECUTADA E ACABAMENTO EM TEXTURA ACRÍLICA E TOPO EM CHAPIM EM PMC</t>
  </si>
  <si>
    <t>30</t>
  </si>
  <si>
    <t>30.1</t>
  </si>
  <si>
    <t>INDENIZAÇÕES</t>
  </si>
  <si>
    <t>30.1.1</t>
  </si>
  <si>
    <t>C2840</t>
  </si>
  <si>
    <t>INDENIZAÇÃO DE JAZIDA</t>
  </si>
  <si>
    <t>30.2</t>
  </si>
  <si>
    <t>LIMPEZA FINAL</t>
  </si>
  <si>
    <t>30.2.1</t>
  </si>
  <si>
    <t>C1078</t>
  </si>
  <si>
    <t>DESCUPINIZAÇÃO C/ MATERIAL INSETICIDA</t>
  </si>
  <si>
    <t>30.2.2</t>
  </si>
  <si>
    <t>C3605</t>
  </si>
  <si>
    <t>LIMPEZA DA UNIDADE CASA TIPO "T 01" - PADRÃO POPULAR</t>
  </si>
  <si>
    <t>30.2.3</t>
  </si>
  <si>
    <t>30.2.4</t>
  </si>
  <si>
    <t>C1625</t>
  </si>
  <si>
    <t>LIMPEZA DE PISOS E REVESTIMENTOS</t>
  </si>
  <si>
    <t>30.2.5</t>
  </si>
  <si>
    <t>C1626</t>
  </si>
  <si>
    <t>LIMPEZA DE REVESTIMENTOS CERÂMICOS</t>
  </si>
  <si>
    <t>30.2.6</t>
  </si>
  <si>
    <t>C1627</t>
  </si>
  <si>
    <t>LIMPEZA DE VIDROS</t>
  </si>
  <si>
    <t>30.2.7</t>
  </si>
  <si>
    <t>C1628</t>
  </si>
  <si>
    <t>LIMPEZA GERAL</t>
  </si>
  <si>
    <t>30.2.8</t>
  </si>
  <si>
    <t>C1629</t>
  </si>
  <si>
    <t>LIMPEZA, RETIRADA DO PAPEL E LAVAGEM DE MOSAICO VIDROSO</t>
  </si>
  <si>
    <t>COMPOSIÇÃO</t>
  </si>
  <si>
    <t>UTILIZAR UM DESSES ITENS</t>
  </si>
  <si>
    <t>ITENS OPCIONAIS</t>
  </si>
  <si>
    <t>UTILIZAR UM DESSES ITENS
(NÃO CONDICIONA DE QUADRO DE CUBAÇÃO)</t>
  </si>
  <si>
    <t>ITENS OPCIONAIS
UTILIZAR UM DELES
(CONDICIONA APRESENTAR QUADRO DE CUBAÇÃO)</t>
  </si>
  <si>
    <t>IGUAL À ÁREA DE LOCAÇÃO</t>
  </si>
  <si>
    <t>RUA SEM DENOMINAÇÃO XXX</t>
  </si>
  <si>
    <t xml:space="preserve">BDI: MIN: 26,49% - MÁX: 27,41% </t>
  </si>
  <si>
    <t>LOGOTIPO DA PREFEITURA</t>
  </si>
  <si>
    <t>MÁXIMO 3,59% DO VALOR TOTAL DO ORÇAMENTO SEM O BDI</t>
  </si>
  <si>
    <t>ITENS OBRIGATÓRIOS REFERENTE À SARJETA
(DIMENSÃO: E = 0,10 X L = 0,35)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</si>
</sst>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[$R$-416]\ * #,##0.00\ ;\-[$R$-416]\ * #,##0.00\ ;[$R$-416]\ * \-#\ ;@\ "/>
    <numFmt numFmtId="166" formatCode="#,###.00"/>
    <numFmt numFmtId="167" formatCode="[$R$-416]\ #,##0.00;[Red]\-[$R$-416]\ #,##0.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9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9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6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164" fontId="0" fillId="0" borderId="0" applyBorder="0" applyProtection="0">
      <alignment/>
    </xf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4" fillId="40" borderId="14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/>
    </xf>
    <xf numFmtId="0" fontId="14" fillId="40" borderId="14" xfId="0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vertical="top" wrapText="1"/>
    </xf>
    <xf numFmtId="0" fontId="18" fillId="40" borderId="14" xfId="0" applyFont="1" applyFill="1" applyBorder="1" applyAlignment="1">
      <alignment horizontal="center" vertical="center" wrapText="1"/>
    </xf>
    <xf numFmtId="4" fontId="18" fillId="40" borderId="14" xfId="0" applyNumberFormat="1" applyFont="1" applyFill="1" applyBorder="1" applyAlignment="1">
      <alignment horizontal="right" vertical="center" wrapText="1"/>
    </xf>
    <xf numFmtId="0" fontId="18" fillId="40" borderId="14" xfId="0" applyFont="1" applyFill="1" applyBorder="1" applyAlignment="1">
      <alignment horizontal="right" vertical="center"/>
    </xf>
    <xf numFmtId="0" fontId="18" fillId="40" borderId="14" xfId="0" applyFont="1" applyFill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8" fillId="41" borderId="14" xfId="0" applyFont="1" applyFill="1" applyBorder="1" applyAlignment="1">
      <alignment horizontal="center" vertical="center" wrapText="1"/>
    </xf>
    <xf numFmtId="4" fontId="18" fillId="41" borderId="14" xfId="0" applyNumberFormat="1" applyFont="1" applyFill="1" applyBorder="1" applyAlignment="1">
      <alignment horizontal="right" vertical="center" wrapText="1"/>
    </xf>
    <xf numFmtId="164" fontId="18" fillId="0" borderId="14" xfId="77" applyFont="1" applyBorder="1" applyAlignment="1" applyProtection="1">
      <alignment vertical="center"/>
      <protection/>
    </xf>
    <xf numFmtId="4" fontId="13" fillId="0" borderId="0" xfId="0" applyNumberFormat="1" applyFont="1" applyBorder="1" applyAlignment="1">
      <alignment/>
    </xf>
    <xf numFmtId="164" fontId="14" fillId="42" borderId="14" xfId="77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9" fillId="43" borderId="14" xfId="0" applyFont="1" applyFill="1" applyBorder="1" applyAlignment="1">
      <alignment horizontal="left" vertical="center" wrapText="1"/>
    </xf>
    <xf numFmtId="164" fontId="18" fillId="40" borderId="14" xfId="77" applyFont="1" applyFill="1" applyBorder="1" applyAlignment="1" applyProtection="1">
      <alignment vertical="center"/>
      <protection/>
    </xf>
    <xf numFmtId="0" fontId="18" fillId="4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left" vertical="top" wrapText="1"/>
    </xf>
    <xf numFmtId="0" fontId="18" fillId="41" borderId="14" xfId="0" applyFont="1" applyFill="1" applyBorder="1" applyAlignment="1">
      <alignment horizontal="center" vertical="top" wrapText="1"/>
    </xf>
    <xf numFmtId="4" fontId="18" fillId="0" borderId="14" xfId="0" applyNumberFormat="1" applyFont="1" applyBorder="1" applyAlignment="1">
      <alignment horizontal="right" vertical="center" wrapText="1"/>
    </xf>
    <xf numFmtId="0" fontId="18" fillId="40" borderId="14" xfId="0" applyFont="1" applyFill="1" applyBorder="1" applyAlignment="1">
      <alignment horizontal="center" vertical="center"/>
    </xf>
    <xf numFmtId="0" fontId="20" fillId="41" borderId="14" xfId="0" applyFont="1" applyFill="1" applyBorder="1" applyAlignment="1">
      <alignment horizontal="left" vertical="top" wrapText="1"/>
    </xf>
    <xf numFmtId="0" fontId="20" fillId="41" borderId="14" xfId="0" applyFont="1" applyFill="1" applyBorder="1" applyAlignment="1">
      <alignment horizontal="center" vertical="top" wrapText="1"/>
    </xf>
    <xf numFmtId="165" fontId="20" fillId="41" borderId="14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1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25" fillId="44" borderId="13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44" borderId="11" xfId="0" applyFont="1" applyFill="1" applyBorder="1" applyAlignment="1">
      <alignment vertical="center"/>
    </xf>
    <xf numFmtId="0" fontId="25" fillId="44" borderId="12" xfId="0" applyFont="1" applyFill="1" applyBorder="1" applyAlignment="1">
      <alignment vertical="center"/>
    </xf>
    <xf numFmtId="0" fontId="0" fillId="44" borderId="12" xfId="0" applyFont="1" applyFill="1" applyBorder="1" applyAlignment="1">
      <alignment vertical="center"/>
    </xf>
    <xf numFmtId="4" fontId="25" fillId="44" borderId="13" xfId="0" applyNumberFormat="1" applyFont="1" applyFill="1" applyBorder="1" applyAlignment="1">
      <alignment vertical="center"/>
    </xf>
    <xf numFmtId="0" fontId="29" fillId="40" borderId="24" xfId="0" applyFont="1" applyFill="1" applyBorder="1" applyAlignment="1">
      <alignment horizontal="center" vertical="center"/>
    </xf>
    <xf numFmtId="0" fontId="29" fillId="45" borderId="11" xfId="0" applyFont="1" applyFill="1" applyBorder="1" applyAlignment="1">
      <alignment horizontal="center" vertical="center" wrapText="1"/>
    </xf>
    <xf numFmtId="0" fontId="29" fillId="45" borderId="12" xfId="0" applyFont="1" applyFill="1" applyBorder="1" applyAlignment="1">
      <alignment vertical="center" wrapText="1"/>
    </xf>
    <xf numFmtId="0" fontId="16" fillId="45" borderId="1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41" borderId="14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3" fillId="46" borderId="14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left" vertical="center" wrapText="1"/>
      <protection/>
    </xf>
    <xf numFmtId="4" fontId="33" fillId="0" borderId="14" xfId="0" applyNumberFormat="1" applyFont="1" applyFill="1" applyBorder="1" applyAlignment="1" applyProtection="1">
      <alignment horizontal="right" vertical="center" wrapText="1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4" fontId="34" fillId="0" borderId="14" xfId="0" applyNumberFormat="1" applyFont="1" applyFill="1" applyBorder="1" applyAlignment="1" applyProtection="1">
      <alignment horizontal="right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29" fillId="45" borderId="27" xfId="0" applyFont="1" applyFill="1" applyBorder="1" applyAlignment="1">
      <alignment horizontal="center" vertical="center"/>
    </xf>
    <xf numFmtId="0" fontId="29" fillId="45" borderId="18" xfId="0" applyFont="1" applyFill="1" applyBorder="1" applyAlignment="1">
      <alignment horizontal="center" vertical="center"/>
    </xf>
    <xf numFmtId="0" fontId="29" fillId="45" borderId="19" xfId="0" applyFont="1" applyFill="1" applyBorder="1" applyAlignment="1">
      <alignment horizontal="left" vertical="center" wrapText="1"/>
    </xf>
    <xf numFmtId="0" fontId="16" fillId="45" borderId="19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9" fillId="45" borderId="43" xfId="0" applyFont="1" applyFill="1" applyBorder="1" applyAlignment="1">
      <alignment horizontal="center" vertical="center"/>
    </xf>
    <xf numFmtId="0" fontId="29" fillId="45" borderId="44" xfId="0" applyFont="1" applyFill="1" applyBorder="1" applyAlignment="1">
      <alignment horizontal="center" vertical="center"/>
    </xf>
    <xf numFmtId="0" fontId="29" fillId="45" borderId="0" xfId="0" applyFont="1" applyFill="1" applyBorder="1" applyAlignment="1">
      <alignment horizontal="left" vertical="center" wrapText="1"/>
    </xf>
    <xf numFmtId="0" fontId="16" fillId="45" borderId="0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1" borderId="48" xfId="0" applyFont="1" applyFill="1" applyBorder="1" applyAlignment="1">
      <alignment horizontal="center" vertical="center" wrapText="1"/>
    </xf>
    <xf numFmtId="0" fontId="16" fillId="41" borderId="33" xfId="0" applyFont="1" applyFill="1" applyBorder="1" applyAlignment="1">
      <alignment horizontal="center" vertical="center" wrapText="1"/>
    </xf>
    <xf numFmtId="4" fontId="16" fillId="41" borderId="49" xfId="0" applyNumberFormat="1" applyFont="1" applyFill="1" applyBorder="1" applyAlignment="1">
      <alignment horizontal="center" vertical="center" wrapText="1"/>
    </xf>
    <xf numFmtId="4" fontId="16" fillId="41" borderId="50" xfId="0" applyNumberFormat="1" applyFont="1" applyFill="1" applyBorder="1" applyAlignment="1">
      <alignment horizontal="center" vertical="center" wrapText="1"/>
    </xf>
    <xf numFmtId="4" fontId="16" fillId="41" borderId="51" xfId="0" applyNumberFormat="1" applyFont="1" applyFill="1" applyBorder="1" applyAlignment="1">
      <alignment horizontal="center" vertical="center" wrapText="1"/>
    </xf>
    <xf numFmtId="4" fontId="16" fillId="41" borderId="52" xfId="0" applyNumberFormat="1" applyFont="1" applyFill="1" applyBorder="1" applyAlignment="1">
      <alignment horizontal="center" vertical="center" wrapText="1"/>
    </xf>
    <xf numFmtId="4" fontId="16" fillId="41" borderId="53" xfId="0" applyNumberFormat="1" applyFont="1" applyFill="1" applyBorder="1" applyAlignment="1">
      <alignment horizontal="center" vertical="center" wrapText="1"/>
    </xf>
    <xf numFmtId="4" fontId="16" fillId="41" borderId="54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4" fontId="16" fillId="41" borderId="56" xfId="0" applyNumberFormat="1" applyFont="1" applyFill="1" applyBorder="1" applyAlignment="1">
      <alignment horizontal="center" vertical="center" wrapText="1"/>
    </xf>
    <xf numFmtId="4" fontId="16" fillId="41" borderId="57" xfId="0" applyNumberFormat="1" applyFont="1" applyFill="1" applyBorder="1" applyAlignment="1">
      <alignment horizontal="center" vertical="center" wrapText="1"/>
    </xf>
    <xf numFmtId="4" fontId="16" fillId="41" borderId="58" xfId="0" applyNumberFormat="1" applyFont="1" applyFill="1" applyBorder="1" applyAlignment="1">
      <alignment horizontal="center" vertical="center" wrapText="1"/>
    </xf>
    <xf numFmtId="4" fontId="16" fillId="41" borderId="59" xfId="0" applyNumberFormat="1" applyFont="1" applyFill="1" applyBorder="1" applyAlignment="1">
      <alignment horizontal="center" vertical="center" wrapText="1"/>
    </xf>
    <xf numFmtId="4" fontId="16" fillId="41" borderId="55" xfId="0" applyNumberFormat="1" applyFont="1" applyFill="1" applyBorder="1" applyAlignment="1">
      <alignment horizontal="center" vertical="center" wrapText="1"/>
    </xf>
    <xf numFmtId="4" fontId="16" fillId="41" borderId="6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left" vertical="center" wrapText="1"/>
    </xf>
    <xf numFmtId="4" fontId="16" fillId="41" borderId="62" xfId="0" applyNumberFormat="1" applyFont="1" applyFill="1" applyBorder="1" applyAlignment="1">
      <alignment horizontal="center" vertical="center"/>
    </xf>
    <xf numFmtId="0" fontId="29" fillId="45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9" fillId="45" borderId="63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29" fillId="40" borderId="65" xfId="0" applyFont="1" applyFill="1" applyBorder="1" applyAlignment="1">
      <alignment horizontal="center" vertical="center"/>
    </xf>
    <xf numFmtId="0" fontId="22" fillId="0" borderId="66" xfId="0" applyFont="1" applyBorder="1" applyAlignment="1">
      <alignment/>
    </xf>
    <xf numFmtId="0" fontId="29" fillId="40" borderId="67" xfId="0" applyFont="1" applyFill="1" applyBorder="1" applyAlignment="1">
      <alignment horizontal="center" vertical="center"/>
    </xf>
    <xf numFmtId="4" fontId="16" fillId="45" borderId="58" xfId="0" applyNumberFormat="1" applyFont="1" applyFill="1" applyBorder="1" applyAlignment="1">
      <alignment horizontal="center" vertical="center" wrapText="1"/>
    </xf>
    <xf numFmtId="0" fontId="29" fillId="45" borderId="68" xfId="0" applyFont="1" applyFill="1" applyBorder="1" applyAlignment="1">
      <alignment horizontal="center" vertical="center"/>
    </xf>
    <xf numFmtId="0" fontId="16" fillId="45" borderId="69" xfId="0" applyFont="1" applyFill="1" applyBorder="1" applyAlignment="1">
      <alignment horizontal="center" vertical="center"/>
    </xf>
    <xf numFmtId="0" fontId="16" fillId="45" borderId="70" xfId="0" applyFont="1" applyFill="1" applyBorder="1" applyAlignment="1">
      <alignment horizontal="center" vertical="center"/>
    </xf>
    <xf numFmtId="0" fontId="29" fillId="45" borderId="71" xfId="0" applyFont="1" applyFill="1" applyBorder="1" applyAlignment="1">
      <alignment horizontal="center" vertical="center"/>
    </xf>
    <xf numFmtId="0" fontId="29" fillId="45" borderId="7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justify" wrapText="1"/>
    </xf>
    <xf numFmtId="0" fontId="25" fillId="44" borderId="11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164" fontId="21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164" fontId="21" fillId="0" borderId="13" xfId="0" applyNumberFormat="1" applyFont="1" applyBorder="1" applyAlignment="1">
      <alignment horizontal="right" vertical="center"/>
    </xf>
    <xf numFmtId="0" fontId="14" fillId="43" borderId="14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top"/>
    </xf>
    <xf numFmtId="0" fontId="14" fillId="0" borderId="14" xfId="0" applyFont="1" applyBorder="1" applyAlignment="1">
      <alignment horizontal="right"/>
    </xf>
    <xf numFmtId="0" fontId="15" fillId="0" borderId="14" xfId="0" applyFont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top" wrapText="1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8" fillId="43" borderId="68" xfId="0" applyFont="1" applyFill="1" applyBorder="1" applyAlignment="1">
      <alignment horizontal="center" vertical="center"/>
    </xf>
    <xf numFmtId="0" fontId="28" fillId="43" borderId="0" xfId="0" applyFont="1" applyFill="1" applyBorder="1" applyAlignment="1">
      <alignment horizontal="center" vertical="center"/>
    </xf>
    <xf numFmtId="0" fontId="28" fillId="43" borderId="70" xfId="0" applyFont="1" applyFill="1" applyBorder="1" applyAlignment="1">
      <alignment horizontal="center" vertical="center"/>
    </xf>
    <xf numFmtId="0" fontId="27" fillId="38" borderId="75" xfId="0" applyFont="1" applyFill="1" applyBorder="1" applyAlignment="1">
      <alignment horizontal="center" vertical="center"/>
    </xf>
    <xf numFmtId="0" fontId="27" fillId="38" borderId="76" xfId="0" applyFont="1" applyFill="1" applyBorder="1" applyAlignment="1">
      <alignment horizontal="center" vertical="center"/>
    </xf>
    <xf numFmtId="0" fontId="27" fillId="38" borderId="77" xfId="0" applyFont="1" applyFill="1" applyBorder="1" applyAlignment="1">
      <alignment horizontal="center" vertical="center"/>
    </xf>
    <xf numFmtId="0" fontId="27" fillId="38" borderId="68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70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7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35" fillId="0" borderId="73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3" fillId="0" borderId="14" xfId="0" applyFont="1" applyFill="1" applyBorder="1" applyAlignment="1" applyProtection="1">
      <alignment horizontal="left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4" fontId="34" fillId="0" borderId="14" xfId="0" applyNumberFormat="1" applyFont="1" applyFill="1" applyBorder="1" applyAlignment="1" applyProtection="1">
      <alignment horizontal="right" vertical="center" wrapText="1"/>
      <protection/>
    </xf>
    <xf numFmtId="0" fontId="30" fillId="41" borderId="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0" fillId="41" borderId="92" xfId="0" applyFont="1" applyFill="1" applyBorder="1" applyAlignment="1" applyProtection="1">
      <alignment horizontal="left" vertical="top" wrapText="1"/>
      <protection/>
    </xf>
    <xf numFmtId="0" fontId="33" fillId="46" borderId="14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Followed Hyperlink" xfId="56"/>
    <cellStyle name="Incorreto" xfId="57"/>
    <cellStyle name="Currency" xfId="58"/>
    <cellStyle name="Currency [0]" xfId="59"/>
    <cellStyle name="Neutra" xfId="60"/>
    <cellStyle name="Neutral 1" xfId="61"/>
    <cellStyle name="Nota" xfId="62"/>
    <cellStyle name="Note 1" xfId="63"/>
    <cellStyle name="Percent" xfId="64"/>
    <cellStyle name="Saída" xfId="65"/>
    <cellStyle name="Comma [0]" xfId="66"/>
    <cellStyle name="Status 1" xfId="67"/>
    <cellStyle name="Text 1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CC6699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CE1"/>
      <rgbColor rgb="00CCFFCC"/>
      <rgbColor rgb="00FFFF99"/>
      <rgbColor rgb="00BFBFBF"/>
      <rgbColor rgb="00FFCCCC"/>
      <rgbColor rgb="00DDDDDD"/>
      <rgbColor rgb="00FFCC99"/>
      <rgbColor rgb="003366FF"/>
      <rgbColor rgb="0033CCCC"/>
      <rgbColor rgb="0099CC00"/>
      <rgbColor rgb="00FFCC00"/>
      <rgbColor rgb="00FF9900"/>
      <rgbColor rgb="00FF3333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38100</xdr:rowOff>
    </xdr:from>
    <xdr:to>
      <xdr:col>3</xdr:col>
      <xdr:colOff>238125</xdr:colOff>
      <xdr:row>5</xdr:row>
      <xdr:rowOff>371475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18383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1533525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9432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zoomScale="78" zoomScaleNormal="78" zoomScalePageLayoutView="0" workbookViewId="0" topLeftCell="A1">
      <selection activeCell="A1" sqref="A1"/>
    </sheetView>
  </sheetViews>
  <sheetFormatPr defaultColWidth="9.140625" defaultRowHeight="15" customHeight="1"/>
  <cols>
    <col min="1" max="2" width="9.140625" style="1" customWidth="1"/>
    <col min="3" max="3" width="37.00390625" style="2" customWidth="1"/>
    <col min="4" max="4" width="7.7109375" style="1" customWidth="1"/>
    <col min="5" max="5" width="10.140625" style="3" customWidth="1"/>
    <col min="6" max="6" width="10.8515625" style="3" customWidth="1"/>
    <col min="7" max="7" width="15.00390625" style="2" customWidth="1"/>
    <col min="8" max="9" width="9.140625" style="4" customWidth="1"/>
    <col min="10" max="10" width="17.28125" style="4" customWidth="1"/>
    <col min="11" max="16384" width="9.140625" style="4" customWidth="1"/>
  </cols>
  <sheetData>
    <row r="1" spans="1:256" ht="15" customHeight="1">
      <c r="A1" s="175"/>
      <c r="B1" s="175"/>
      <c r="C1" s="175"/>
      <c r="D1" s="175"/>
      <c r="E1" s="175"/>
      <c r="F1" s="175"/>
      <c r="G1" s="17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175"/>
      <c r="B2" s="175"/>
      <c r="C2" s="175"/>
      <c r="D2" s="175"/>
      <c r="E2" s="175"/>
      <c r="F2" s="175"/>
      <c r="G2" s="17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75"/>
      <c r="B3" s="175"/>
      <c r="C3" s="175"/>
      <c r="D3" s="175"/>
      <c r="E3" s="175"/>
      <c r="F3" s="175"/>
      <c r="G3" s="17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75"/>
      <c r="B4" s="175"/>
      <c r="C4" s="175"/>
      <c r="D4" s="175"/>
      <c r="E4" s="175"/>
      <c r="F4" s="175"/>
      <c r="G4" s="17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75"/>
      <c r="B5" s="175"/>
      <c r="C5" s="175"/>
      <c r="D5" s="175"/>
      <c r="E5" s="175"/>
      <c r="F5" s="175"/>
      <c r="G5" s="17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175"/>
      <c r="B6" s="175"/>
      <c r="C6" s="175"/>
      <c r="D6" s="175"/>
      <c r="E6" s="175"/>
      <c r="F6" s="175"/>
      <c r="G6" s="17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76" t="s">
        <v>0</v>
      </c>
      <c r="B7" s="176"/>
      <c r="C7" s="177" t="s">
        <v>1</v>
      </c>
      <c r="D7" s="177"/>
      <c r="E7" s="177"/>
      <c r="F7" s="177"/>
      <c r="G7" s="17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76"/>
      <c r="B8" s="176"/>
      <c r="C8" s="177" t="s">
        <v>2</v>
      </c>
      <c r="D8" s="177"/>
      <c r="E8" s="177"/>
      <c r="F8" s="177"/>
      <c r="G8" s="17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76"/>
      <c r="B9" s="176"/>
      <c r="C9" s="177" t="s">
        <v>3</v>
      </c>
      <c r="D9" s="177"/>
      <c r="E9" s="177"/>
      <c r="F9" s="177"/>
      <c r="G9" s="17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76"/>
      <c r="B10" s="176"/>
      <c r="C10" s="177" t="s">
        <v>4</v>
      </c>
      <c r="D10" s="177"/>
      <c r="E10" s="177"/>
      <c r="F10" s="177"/>
      <c r="G10" s="17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5" customFormat="1" ht="12.75" customHeight="1">
      <c r="A11" s="173" t="s">
        <v>5</v>
      </c>
      <c r="B11" s="173"/>
      <c r="C11" s="173"/>
      <c r="D11" s="173"/>
      <c r="E11" s="173"/>
      <c r="F11" s="173"/>
      <c r="G11" s="173"/>
    </row>
    <row r="12" spans="1:256" ht="15" customHeight="1">
      <c r="A12" s="6" t="s">
        <v>6</v>
      </c>
      <c r="B12" s="7"/>
      <c r="C12" s="7"/>
      <c r="D12" s="7"/>
      <c r="E12" s="7"/>
      <c r="F12" s="7"/>
      <c r="G12" s="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70" t="s">
        <v>7</v>
      </c>
      <c r="B13" s="170"/>
      <c r="C13" s="170"/>
      <c r="D13" s="170"/>
      <c r="E13" s="170"/>
      <c r="F13" s="170"/>
      <c r="G13" s="17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9" t="s">
        <v>8</v>
      </c>
      <c r="B14" s="9" t="s">
        <v>9</v>
      </c>
      <c r="C14" s="10" t="s">
        <v>10</v>
      </c>
      <c r="D14" s="9" t="s">
        <v>11</v>
      </c>
      <c r="E14" s="11" t="s">
        <v>12</v>
      </c>
      <c r="F14" s="11" t="s">
        <v>13</v>
      </c>
      <c r="G14" s="9" t="s">
        <v>14</v>
      </c>
      <c r="H14"/>
      <c r="I14" s="12"/>
      <c r="J14" s="12"/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9" t="s">
        <v>15</v>
      </c>
      <c r="B15" s="13"/>
      <c r="C15" s="14" t="s">
        <v>16</v>
      </c>
      <c r="D15" s="15"/>
      <c r="E15" s="16"/>
      <c r="F15" s="17"/>
      <c r="G15" s="18"/>
      <c r="H15"/>
      <c r="I15" s="12"/>
      <c r="J15" s="12"/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9" t="s">
        <v>17</v>
      </c>
      <c r="B16" s="20" t="s">
        <v>18</v>
      </c>
      <c r="C16" s="21" t="s">
        <v>19</v>
      </c>
      <c r="D16" s="22" t="s">
        <v>20</v>
      </c>
      <c r="E16" s="23">
        <v>12</v>
      </c>
      <c r="F16" s="23">
        <v>218.73</v>
      </c>
      <c r="G16" s="24">
        <f>E16*F16</f>
        <v>2624.7599999999998</v>
      </c>
      <c r="H16"/>
      <c r="I16" s="12"/>
      <c r="J16" s="25"/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9" t="s">
        <v>21</v>
      </c>
      <c r="B17" s="20" t="s">
        <v>22</v>
      </c>
      <c r="C17" s="21" t="s">
        <v>23</v>
      </c>
      <c r="D17" s="22" t="s">
        <v>20</v>
      </c>
      <c r="E17" s="23">
        <v>9400.63</v>
      </c>
      <c r="F17" s="23">
        <v>1.39</v>
      </c>
      <c r="G17" s="24">
        <f>E17*F17</f>
        <v>13066.875699999999</v>
      </c>
      <c r="H17"/>
      <c r="I17" s="12"/>
      <c r="J17" s="25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>
      <c r="A18" s="19" t="s">
        <v>24</v>
      </c>
      <c r="B18" s="20" t="s">
        <v>25</v>
      </c>
      <c r="C18" s="21" t="s">
        <v>26</v>
      </c>
      <c r="D18" s="22" t="s">
        <v>20</v>
      </c>
      <c r="E18" s="23">
        <f>E17</f>
        <v>9400.63</v>
      </c>
      <c r="F18" s="23">
        <v>0.24</v>
      </c>
      <c r="G18" s="24">
        <f>E18*F18</f>
        <v>2256.1512</v>
      </c>
      <c r="H18"/>
      <c r="I18" s="12"/>
      <c r="J18" s="25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171" t="s">
        <v>27</v>
      </c>
      <c r="B19" s="171"/>
      <c r="C19" s="171"/>
      <c r="D19" s="171"/>
      <c r="E19" s="171"/>
      <c r="F19" s="171"/>
      <c r="G19" s="26">
        <f>G17+G18+G16</f>
        <v>17947.7869</v>
      </c>
      <c r="H19" s="27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9" t="s">
        <v>28</v>
      </c>
      <c r="B20" s="9"/>
      <c r="C20" s="28" t="s">
        <v>29</v>
      </c>
      <c r="D20" s="15"/>
      <c r="E20" s="17"/>
      <c r="F20" s="16"/>
      <c r="G20" s="29"/>
      <c r="H20"/>
      <c r="I20" s="12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19" t="s">
        <v>30</v>
      </c>
      <c r="B21" s="20" t="s">
        <v>31</v>
      </c>
      <c r="C21" s="21" t="s">
        <v>32</v>
      </c>
      <c r="D21" s="22" t="s">
        <v>20</v>
      </c>
      <c r="E21" s="23">
        <f>E17</f>
        <v>9400.63</v>
      </c>
      <c r="F21" s="23">
        <v>33.51</v>
      </c>
      <c r="G21" s="24">
        <f>E21*F21</f>
        <v>315015.11129999993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171" t="s">
        <v>27</v>
      </c>
      <c r="B22" s="171"/>
      <c r="C22" s="171"/>
      <c r="D22" s="171"/>
      <c r="E22" s="171"/>
      <c r="F22" s="171"/>
      <c r="G22" s="26">
        <f>G21</f>
        <v>315015.11129999993</v>
      </c>
      <c r="H22" s="2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9" t="s">
        <v>33</v>
      </c>
      <c r="B23" s="9"/>
      <c r="C23" s="28" t="s">
        <v>34</v>
      </c>
      <c r="D23" s="30"/>
      <c r="E23" s="17"/>
      <c r="F23" s="17"/>
      <c r="G23" s="2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 customHeight="1">
      <c r="A24" s="31" t="s">
        <v>35</v>
      </c>
      <c r="B24" s="22" t="s">
        <v>36</v>
      </c>
      <c r="C24" s="32" t="s">
        <v>37</v>
      </c>
      <c r="D24" s="33" t="s">
        <v>38</v>
      </c>
      <c r="E24" s="23">
        <v>2312.57</v>
      </c>
      <c r="F24" s="34">
        <v>22.46</v>
      </c>
      <c r="G24" s="24">
        <f>E24*F24</f>
        <v>51940.3222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171" t="s">
        <v>27</v>
      </c>
      <c r="B25" s="171"/>
      <c r="C25" s="171"/>
      <c r="D25" s="171"/>
      <c r="E25" s="171"/>
      <c r="F25" s="171"/>
      <c r="G25" s="26">
        <f>G24</f>
        <v>51940.3222</v>
      </c>
      <c r="H25" s="2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9" t="s">
        <v>39</v>
      </c>
      <c r="B26" s="9"/>
      <c r="C26" s="28" t="s">
        <v>40</v>
      </c>
      <c r="D26" s="35"/>
      <c r="E26" s="17"/>
      <c r="F26" s="17"/>
      <c r="G26" s="2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9" t="s">
        <v>41</v>
      </c>
      <c r="B27" s="20" t="s">
        <v>42</v>
      </c>
      <c r="C27" s="21" t="s">
        <v>43</v>
      </c>
      <c r="D27" s="22" t="s">
        <v>20</v>
      </c>
      <c r="E27" s="23">
        <f>E17</f>
        <v>9400.63</v>
      </c>
      <c r="F27" s="23">
        <v>0.56</v>
      </c>
      <c r="G27" s="24">
        <f>E27*F27</f>
        <v>5264.3528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174" t="s">
        <v>27</v>
      </c>
      <c r="B28" s="174"/>
      <c r="C28" s="174"/>
      <c r="D28" s="174"/>
      <c r="E28" s="174"/>
      <c r="F28" s="174"/>
      <c r="G28" s="26">
        <f>G27</f>
        <v>5264.3528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172" t="s">
        <v>44</v>
      </c>
      <c r="B29" s="172"/>
      <c r="C29" s="172"/>
      <c r="D29" s="172"/>
      <c r="E29" s="172"/>
      <c r="F29" s="164">
        <f>G19+G22+G25+G28</f>
        <v>390167.5731999999</v>
      </c>
      <c r="G29" s="164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6" t="s">
        <v>45</v>
      </c>
      <c r="B30" s="7"/>
      <c r="C30" s="7"/>
      <c r="D30" s="7"/>
      <c r="E30" s="7"/>
      <c r="F30" s="7"/>
      <c r="G30" s="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170" t="s">
        <v>46</v>
      </c>
      <c r="B31" s="170"/>
      <c r="C31" s="170"/>
      <c r="D31" s="170"/>
      <c r="E31" s="170"/>
      <c r="F31" s="170"/>
      <c r="G31" s="17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9" t="s">
        <v>8</v>
      </c>
      <c r="B32" s="9" t="s">
        <v>9</v>
      </c>
      <c r="C32" s="10" t="s">
        <v>10</v>
      </c>
      <c r="D32" s="9" t="s">
        <v>11</v>
      </c>
      <c r="E32" s="11" t="s">
        <v>12</v>
      </c>
      <c r="F32" s="11" t="s">
        <v>13</v>
      </c>
      <c r="G32" s="9" t="s">
        <v>14</v>
      </c>
      <c r="H32"/>
      <c r="I32" s="12"/>
      <c r="J32" s="12"/>
      <c r="K32" s="1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9" t="s">
        <v>15</v>
      </c>
      <c r="B33" s="13"/>
      <c r="C33" s="14" t="s">
        <v>47</v>
      </c>
      <c r="D33" s="15"/>
      <c r="E33" s="16"/>
      <c r="F33" s="17"/>
      <c r="G33" s="18"/>
      <c r="H33"/>
      <c r="I33" s="12"/>
      <c r="J33" s="12"/>
      <c r="K33" s="1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19" t="s">
        <v>17</v>
      </c>
      <c r="B34" s="36" t="s">
        <v>48</v>
      </c>
      <c r="C34" s="36" t="s">
        <v>49</v>
      </c>
      <c r="D34" s="37" t="s">
        <v>20</v>
      </c>
      <c r="E34" s="23">
        <v>6</v>
      </c>
      <c r="F34" s="38">
        <v>127.11</v>
      </c>
      <c r="G34" s="24">
        <f>E34*F34</f>
        <v>762.66</v>
      </c>
      <c r="H34"/>
      <c r="I34" s="12"/>
      <c r="J34" s="25"/>
      <c r="K34" s="1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19" t="s">
        <v>21</v>
      </c>
      <c r="B35" s="36" t="s">
        <v>50</v>
      </c>
      <c r="C35" s="36" t="s">
        <v>51</v>
      </c>
      <c r="D35" s="37" t="s">
        <v>52</v>
      </c>
      <c r="E35" s="23">
        <v>756</v>
      </c>
      <c r="F35" s="38">
        <v>5.87</v>
      </c>
      <c r="G35" s="24">
        <f>E35*F35</f>
        <v>4437.72</v>
      </c>
      <c r="H35"/>
      <c r="I35" s="12"/>
      <c r="J35" s="25"/>
      <c r="K35" s="1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19" t="s">
        <v>24</v>
      </c>
      <c r="B36" s="36" t="s">
        <v>53</v>
      </c>
      <c r="C36" s="36" t="s">
        <v>54</v>
      </c>
      <c r="D36" s="37" t="s">
        <v>52</v>
      </c>
      <c r="E36" s="23">
        <v>756</v>
      </c>
      <c r="F36" s="38">
        <v>5.19</v>
      </c>
      <c r="G36" s="24">
        <f>E36*F36</f>
        <v>3923.6400000000003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 s="19" t="s">
        <v>55</v>
      </c>
      <c r="B37" s="36" t="s">
        <v>56</v>
      </c>
      <c r="C37" s="36" t="s">
        <v>57</v>
      </c>
      <c r="D37" s="37" t="s">
        <v>58</v>
      </c>
      <c r="E37" s="23">
        <v>7.9</v>
      </c>
      <c r="F37" s="38">
        <v>318.78</v>
      </c>
      <c r="G37" s="24">
        <f>E37*F37</f>
        <v>2518.362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171" t="s">
        <v>27</v>
      </c>
      <c r="B38" s="171"/>
      <c r="C38" s="171"/>
      <c r="D38" s="171"/>
      <c r="E38" s="171"/>
      <c r="F38" s="171"/>
      <c r="G38" s="26">
        <f>G34+G35+G36+G37</f>
        <v>11642.382000000001</v>
      </c>
      <c r="H38" s="27"/>
      <c r="I38" s="12"/>
      <c r="J38" s="12"/>
      <c r="K38" s="1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170" t="s">
        <v>59</v>
      </c>
      <c r="B39" s="170"/>
      <c r="C39" s="170"/>
      <c r="D39" s="170"/>
      <c r="E39" s="170"/>
      <c r="F39" s="170"/>
      <c r="G39" s="17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9" t="s">
        <v>8</v>
      </c>
      <c r="B40" s="9" t="s">
        <v>9</v>
      </c>
      <c r="C40" s="10" t="s">
        <v>10</v>
      </c>
      <c r="D40" s="9" t="s">
        <v>11</v>
      </c>
      <c r="E40" s="11" t="s">
        <v>12</v>
      </c>
      <c r="F40" s="11" t="s">
        <v>13</v>
      </c>
      <c r="G40" s="9" t="s">
        <v>14</v>
      </c>
      <c r="H40"/>
      <c r="I40" s="12"/>
      <c r="J40" s="12"/>
      <c r="K40" s="1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 customHeight="1">
      <c r="A41" s="9" t="s">
        <v>15</v>
      </c>
      <c r="B41" s="13"/>
      <c r="C41" s="14" t="s">
        <v>47</v>
      </c>
      <c r="D41" s="15"/>
      <c r="E41" s="16"/>
      <c r="F41" s="17"/>
      <c r="G41" s="18"/>
      <c r="H41"/>
      <c r="I41" s="12"/>
      <c r="J41" s="12"/>
      <c r="K41" s="1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 customHeight="1">
      <c r="A42" s="19" t="s">
        <v>17</v>
      </c>
      <c r="B42" s="36" t="s">
        <v>48</v>
      </c>
      <c r="C42" s="36" t="s">
        <v>49</v>
      </c>
      <c r="D42" s="37" t="s">
        <v>20</v>
      </c>
      <c r="E42" s="23">
        <v>6</v>
      </c>
      <c r="F42" s="38">
        <v>127.11</v>
      </c>
      <c r="G42" s="24">
        <f>E42*F42</f>
        <v>762.66</v>
      </c>
      <c r="H42"/>
      <c r="I42" s="12"/>
      <c r="J42" s="25"/>
      <c r="K42" s="1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19" t="s">
        <v>21</v>
      </c>
      <c r="B43" s="36" t="s">
        <v>50</v>
      </c>
      <c r="C43" s="36" t="s">
        <v>51</v>
      </c>
      <c r="D43" s="37" t="s">
        <v>52</v>
      </c>
      <c r="E43" s="23">
        <v>756</v>
      </c>
      <c r="F43" s="38">
        <v>5.87</v>
      </c>
      <c r="G43" s="24">
        <f>E43*F43</f>
        <v>4437.72</v>
      </c>
      <c r="H43"/>
      <c r="I43" s="12"/>
      <c r="J43" s="25"/>
      <c r="K43" s="1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19" t="s">
        <v>24</v>
      </c>
      <c r="B44" s="36" t="s">
        <v>53</v>
      </c>
      <c r="C44" s="36" t="s">
        <v>54</v>
      </c>
      <c r="D44" s="37" t="s">
        <v>52</v>
      </c>
      <c r="E44" s="23">
        <v>756</v>
      </c>
      <c r="F44" s="38">
        <v>5.19</v>
      </c>
      <c r="G44" s="24">
        <f>E44*F44</f>
        <v>3923.6400000000003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19" t="s">
        <v>55</v>
      </c>
      <c r="B45" s="36" t="s">
        <v>56</v>
      </c>
      <c r="C45" s="36" t="s">
        <v>57</v>
      </c>
      <c r="D45" s="37" t="s">
        <v>58</v>
      </c>
      <c r="E45" s="23">
        <v>7.9</v>
      </c>
      <c r="F45" s="38">
        <v>318.78</v>
      </c>
      <c r="G45" s="24">
        <f>E45*F45</f>
        <v>2518.362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171" t="s">
        <v>27</v>
      </c>
      <c r="B46" s="171"/>
      <c r="C46" s="171"/>
      <c r="D46" s="171"/>
      <c r="E46" s="171"/>
      <c r="F46" s="171"/>
      <c r="G46" s="26">
        <f>G42+G43+G44+G45</f>
        <v>11642.382000000001</v>
      </c>
      <c r="H46" s="27"/>
      <c r="I46" s="12"/>
      <c r="J46" s="12"/>
      <c r="K46" s="1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170" t="s">
        <v>60</v>
      </c>
      <c r="B47" s="170"/>
      <c r="C47" s="170"/>
      <c r="D47" s="170"/>
      <c r="E47" s="170"/>
      <c r="F47" s="170"/>
      <c r="G47" s="17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9" t="s">
        <v>8</v>
      </c>
      <c r="B48" s="9" t="s">
        <v>9</v>
      </c>
      <c r="C48" s="10" t="s">
        <v>10</v>
      </c>
      <c r="D48" s="9" t="s">
        <v>11</v>
      </c>
      <c r="E48" s="11" t="s">
        <v>12</v>
      </c>
      <c r="F48" s="11" t="s">
        <v>13</v>
      </c>
      <c r="G48" s="9" t="s">
        <v>14</v>
      </c>
      <c r="H48"/>
      <c r="I48" s="12"/>
      <c r="J48" s="12"/>
      <c r="K48" s="1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5.5" customHeight="1">
      <c r="A49" s="9" t="s">
        <v>15</v>
      </c>
      <c r="B49" s="13"/>
      <c r="C49" s="14" t="s">
        <v>47</v>
      </c>
      <c r="D49" s="15"/>
      <c r="E49" s="16"/>
      <c r="F49" s="17"/>
      <c r="G49" s="18"/>
      <c r="H49"/>
      <c r="I49" s="12"/>
      <c r="J49" s="12"/>
      <c r="K49" s="1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19" t="s">
        <v>17</v>
      </c>
      <c r="B50" s="36" t="s">
        <v>48</v>
      </c>
      <c r="C50" s="36" t="s">
        <v>49</v>
      </c>
      <c r="D50" s="37" t="s">
        <v>20</v>
      </c>
      <c r="E50" s="23">
        <v>6</v>
      </c>
      <c r="F50" s="38">
        <v>127.11</v>
      </c>
      <c r="G50" s="24">
        <f>E50*F50</f>
        <v>762.66</v>
      </c>
      <c r="H50"/>
      <c r="I50" s="12"/>
      <c r="J50" s="25"/>
      <c r="K50" s="1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19" t="s">
        <v>21</v>
      </c>
      <c r="B51" s="36" t="s">
        <v>50</v>
      </c>
      <c r="C51" s="36" t="s">
        <v>51</v>
      </c>
      <c r="D51" s="37" t="s">
        <v>52</v>
      </c>
      <c r="E51" s="23">
        <v>756</v>
      </c>
      <c r="F51" s="38">
        <v>5.87</v>
      </c>
      <c r="G51" s="24">
        <f>E51*F51</f>
        <v>4437.72</v>
      </c>
      <c r="H51"/>
      <c r="I51" s="12"/>
      <c r="J51" s="25"/>
      <c r="K51" s="1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19" t="s">
        <v>24</v>
      </c>
      <c r="B52" s="36" t="s">
        <v>53</v>
      </c>
      <c r="C52" s="36" t="s">
        <v>54</v>
      </c>
      <c r="D52" s="37" t="s">
        <v>52</v>
      </c>
      <c r="E52" s="23">
        <v>756</v>
      </c>
      <c r="F52" s="38">
        <v>5.19</v>
      </c>
      <c r="G52" s="24">
        <f>E52*F52</f>
        <v>3923.6400000000003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19" t="s">
        <v>55</v>
      </c>
      <c r="B53" s="36" t="s">
        <v>56</v>
      </c>
      <c r="C53" s="36" t="s">
        <v>57</v>
      </c>
      <c r="D53" s="37" t="s">
        <v>58</v>
      </c>
      <c r="E53" s="23">
        <v>7.9</v>
      </c>
      <c r="F53" s="38">
        <v>318.78</v>
      </c>
      <c r="G53" s="24">
        <f>E53*F53</f>
        <v>2518.362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171" t="s">
        <v>27</v>
      </c>
      <c r="B54" s="171"/>
      <c r="C54" s="171"/>
      <c r="D54" s="171"/>
      <c r="E54" s="171"/>
      <c r="F54" s="171"/>
      <c r="G54" s="26">
        <f>G50+G51+G52+G53</f>
        <v>11642.382000000001</v>
      </c>
      <c r="H54" s="27"/>
      <c r="I54" s="12"/>
      <c r="J54" s="12"/>
      <c r="K54" s="1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170" t="s">
        <v>61</v>
      </c>
      <c r="B55" s="170"/>
      <c r="C55" s="170"/>
      <c r="D55" s="170"/>
      <c r="E55" s="170"/>
      <c r="F55" s="170"/>
      <c r="G55" s="17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9" t="s">
        <v>8</v>
      </c>
      <c r="B56" s="9" t="s">
        <v>9</v>
      </c>
      <c r="C56" s="10" t="s">
        <v>10</v>
      </c>
      <c r="D56" s="9" t="s">
        <v>11</v>
      </c>
      <c r="E56" s="11" t="s">
        <v>12</v>
      </c>
      <c r="F56" s="11" t="s">
        <v>13</v>
      </c>
      <c r="G56" s="9" t="s">
        <v>14</v>
      </c>
      <c r="H56"/>
      <c r="I56" s="12"/>
      <c r="J56" s="12"/>
      <c r="K56" s="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5.5" customHeight="1">
      <c r="A57" s="9" t="s">
        <v>15</v>
      </c>
      <c r="B57" s="13"/>
      <c r="C57" s="14" t="s">
        <v>47</v>
      </c>
      <c r="D57" s="15"/>
      <c r="E57" s="16"/>
      <c r="F57" s="17"/>
      <c r="G57" s="18"/>
      <c r="H57"/>
      <c r="I57" s="12"/>
      <c r="J57" s="12"/>
      <c r="K57" s="1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customHeight="1">
      <c r="A58" s="19" t="s">
        <v>17</v>
      </c>
      <c r="B58" s="36" t="s">
        <v>48</v>
      </c>
      <c r="C58" s="36" t="s">
        <v>49</v>
      </c>
      <c r="D58" s="37" t="s">
        <v>20</v>
      </c>
      <c r="E58" s="23">
        <v>6</v>
      </c>
      <c r="F58" s="38">
        <v>127.11</v>
      </c>
      <c r="G58" s="24">
        <f>E58*F58</f>
        <v>762.66</v>
      </c>
      <c r="H58"/>
      <c r="I58" s="12"/>
      <c r="J58" s="25"/>
      <c r="K58" s="1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19" t="s">
        <v>21</v>
      </c>
      <c r="B59" s="36" t="s">
        <v>50</v>
      </c>
      <c r="C59" s="36" t="s">
        <v>51</v>
      </c>
      <c r="D59" s="37" t="s">
        <v>52</v>
      </c>
      <c r="E59" s="23">
        <v>756</v>
      </c>
      <c r="F59" s="38">
        <v>5.87</v>
      </c>
      <c r="G59" s="24">
        <f>E59*F59</f>
        <v>4437.72</v>
      </c>
      <c r="H59"/>
      <c r="I59" s="39"/>
      <c r="J59" s="25"/>
      <c r="K59" s="1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9" t="s">
        <v>24</v>
      </c>
      <c r="B60" s="36" t="s">
        <v>53</v>
      </c>
      <c r="C60" s="36" t="s">
        <v>54</v>
      </c>
      <c r="D60" s="37" t="s">
        <v>52</v>
      </c>
      <c r="E60" s="23">
        <v>756</v>
      </c>
      <c r="F60" s="38">
        <v>5.19</v>
      </c>
      <c r="G60" s="24">
        <f>E60*F60</f>
        <v>3923.6400000000003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customHeight="1">
      <c r="A61" s="19" t="s">
        <v>55</v>
      </c>
      <c r="B61" s="36" t="s">
        <v>56</v>
      </c>
      <c r="C61" s="36" t="s">
        <v>57</v>
      </c>
      <c r="D61" s="37" t="s">
        <v>58</v>
      </c>
      <c r="E61" s="23">
        <v>7.9</v>
      </c>
      <c r="F61" s="38">
        <v>318.78</v>
      </c>
      <c r="G61" s="24">
        <f>E61*F61</f>
        <v>2518.362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71" t="s">
        <v>27</v>
      </c>
      <c r="B62" s="171"/>
      <c r="C62" s="171"/>
      <c r="D62" s="171"/>
      <c r="E62" s="171"/>
      <c r="F62" s="171"/>
      <c r="G62" s="26">
        <f>G58+G59+G60+G61</f>
        <v>11642.382000000001</v>
      </c>
      <c r="H62" s="27"/>
      <c r="I62" s="12"/>
      <c r="J62" s="12"/>
      <c r="K62" s="1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 customHeight="1">
      <c r="A63" s="172" t="s">
        <v>62</v>
      </c>
      <c r="B63" s="172"/>
      <c r="C63" s="172"/>
      <c r="D63" s="172"/>
      <c r="E63" s="172"/>
      <c r="F63" s="164">
        <f>G38+G46+G54+G62</f>
        <v>46569.528000000006</v>
      </c>
      <c r="G63" s="16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6.5" customHeight="1">
      <c r="A64" s="40"/>
      <c r="B64" s="41" t="s">
        <v>63</v>
      </c>
      <c r="C64" s="42"/>
      <c r="D64" s="42"/>
      <c r="E64" s="43"/>
      <c r="F64" s="164">
        <f>F29+F63</f>
        <v>436737.1011999999</v>
      </c>
      <c r="G64" s="1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>
      <c r="A65" s="44"/>
      <c r="B65" s="165" t="s">
        <v>64</v>
      </c>
      <c r="C65" s="165"/>
      <c r="D65" s="165"/>
      <c r="E65" s="165"/>
      <c r="F65" s="166">
        <f>F64*0.2511</f>
        <v>109664.68611131997</v>
      </c>
      <c r="G65" s="166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5" customHeight="1">
      <c r="A66" s="45"/>
      <c r="B66" s="167" t="s">
        <v>65</v>
      </c>
      <c r="C66" s="167"/>
      <c r="D66" s="167"/>
      <c r="E66" s="167"/>
      <c r="F66" s="166">
        <f>0.0359*F64</f>
        <v>15678.861933079997</v>
      </c>
      <c r="G66" s="1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8.5" customHeight="1">
      <c r="A67" s="168" t="s">
        <v>66</v>
      </c>
      <c r="B67" s="168"/>
      <c r="C67" s="168"/>
      <c r="D67" s="168"/>
      <c r="E67" s="168"/>
      <c r="F67" s="169">
        <f>F64+F65+F66</f>
        <v>562080.6492443999</v>
      </c>
      <c r="G67" s="169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46"/>
      <c r="B68" s="47"/>
      <c r="C68" s="48"/>
      <c r="D68" s="49"/>
      <c r="E68" s="50"/>
      <c r="F68" s="50"/>
      <c r="G68" s="5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 customHeight="1">
      <c r="A69" s="162" t="s">
        <v>67</v>
      </c>
      <c r="B69" s="162"/>
      <c r="C69" s="162"/>
      <c r="D69" s="162"/>
      <c r="E69" s="162"/>
      <c r="F69" s="162"/>
      <c r="G69" s="162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162"/>
      <c r="B70" s="162"/>
      <c r="C70" s="162"/>
      <c r="D70" s="162"/>
      <c r="E70" s="162"/>
      <c r="F70" s="162"/>
      <c r="G70" s="16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52"/>
      <c r="B71" s="53"/>
      <c r="C71" s="54"/>
      <c r="D71" s="55"/>
      <c r="E71" s="56"/>
      <c r="F71" s="56"/>
      <c r="G71" s="5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0" s="60" customFormat="1" ht="15" customHeight="1">
      <c r="A72" s="163" t="s">
        <v>68</v>
      </c>
      <c r="B72" s="163"/>
      <c r="C72" s="163"/>
      <c r="D72" s="163"/>
      <c r="E72" s="163"/>
      <c r="F72" s="163"/>
      <c r="G72" s="58" t="s">
        <v>69</v>
      </c>
      <c r="H72" s="59"/>
      <c r="I72" s="59"/>
      <c r="J72" s="59"/>
    </row>
    <row r="73" spans="1:10" ht="15" customHeight="1">
      <c r="A73" s="61" t="s">
        <v>70</v>
      </c>
      <c r="B73" s="62"/>
      <c r="C73" s="62"/>
      <c r="D73" s="62"/>
      <c r="E73" s="62"/>
      <c r="F73" s="62"/>
      <c r="G73" s="63">
        <v>0.42</v>
      </c>
      <c r="H73" s="64"/>
      <c r="I73" s="64"/>
      <c r="J73" s="64"/>
    </row>
    <row r="74" spans="1:10" ht="15" customHeight="1">
      <c r="A74" s="61" t="s">
        <v>71</v>
      </c>
      <c r="B74" s="62"/>
      <c r="C74" s="62"/>
      <c r="D74" s="62"/>
      <c r="E74" s="62"/>
      <c r="F74" s="62"/>
      <c r="G74" s="65">
        <v>0.8</v>
      </c>
      <c r="H74" s="66"/>
      <c r="I74" s="66"/>
      <c r="J74" s="66"/>
    </row>
    <row r="75" spans="1:10" ht="15" customHeight="1">
      <c r="A75" s="61" t="s">
        <v>72</v>
      </c>
      <c r="B75" s="62"/>
      <c r="C75" s="62"/>
      <c r="D75" s="62"/>
      <c r="E75" s="62"/>
      <c r="F75" s="62"/>
      <c r="G75" s="63">
        <v>1.2</v>
      </c>
      <c r="H75" s="66"/>
      <c r="I75" s="66"/>
      <c r="J75" s="66"/>
    </row>
    <row r="76" spans="1:10" ht="15" customHeight="1">
      <c r="A76" s="61" t="s">
        <v>73</v>
      </c>
      <c r="B76" s="62"/>
      <c r="C76" s="62"/>
      <c r="D76" s="62"/>
      <c r="E76" s="62"/>
      <c r="F76" s="62"/>
      <c r="G76" s="63">
        <v>6.3</v>
      </c>
      <c r="H76" s="66"/>
      <c r="I76" s="66"/>
      <c r="J76" s="66"/>
    </row>
    <row r="77" spans="1:10" ht="15" customHeight="1">
      <c r="A77" s="61" t="s">
        <v>74</v>
      </c>
      <c r="B77" s="62"/>
      <c r="C77" s="62"/>
      <c r="D77" s="62"/>
      <c r="E77" s="62"/>
      <c r="F77" s="62"/>
      <c r="G77" s="63">
        <v>7.1</v>
      </c>
      <c r="H77" s="66"/>
      <c r="I77" s="66"/>
      <c r="J77" s="66"/>
    </row>
    <row r="78" spans="1:7" ht="15" customHeight="1">
      <c r="A78" s="61" t="s">
        <v>75</v>
      </c>
      <c r="B78" s="62"/>
      <c r="C78" s="62"/>
      <c r="D78" s="62"/>
      <c r="E78" s="62"/>
      <c r="F78" s="62"/>
      <c r="G78" s="63">
        <v>9.29</v>
      </c>
    </row>
    <row r="79" spans="1:7" ht="15" customHeight="1">
      <c r="A79" s="67" t="s">
        <v>76</v>
      </c>
      <c r="B79" s="68"/>
      <c r="C79" s="69"/>
      <c r="D79" s="69"/>
      <c r="E79" s="69"/>
      <c r="F79" s="69"/>
      <c r="G79" s="70">
        <f>SUM(G73:G78)</f>
        <v>25.11</v>
      </c>
    </row>
  </sheetData>
  <sheetProtection selectLockedCells="1" selectUnlockedCells="1"/>
  <mergeCells count="33">
    <mergeCell ref="A1:G6"/>
    <mergeCell ref="A7:B10"/>
    <mergeCell ref="C7:G7"/>
    <mergeCell ref="C8:G8"/>
    <mergeCell ref="C9:G9"/>
    <mergeCell ref="C10:G10"/>
    <mergeCell ref="A11:G11"/>
    <mergeCell ref="A13:G13"/>
    <mergeCell ref="A19:F19"/>
    <mergeCell ref="A22:F22"/>
    <mergeCell ref="A25:F25"/>
    <mergeCell ref="A28:F28"/>
    <mergeCell ref="A29:E29"/>
    <mergeCell ref="F29:G29"/>
    <mergeCell ref="A31:G31"/>
    <mergeCell ref="A38:F38"/>
    <mergeCell ref="A39:G39"/>
    <mergeCell ref="A46:F46"/>
    <mergeCell ref="A47:G47"/>
    <mergeCell ref="A54:F54"/>
    <mergeCell ref="A55:G55"/>
    <mergeCell ref="A62:F62"/>
    <mergeCell ref="A63:E63"/>
    <mergeCell ref="F63:G63"/>
    <mergeCell ref="A69:G70"/>
    <mergeCell ref="A72:F72"/>
    <mergeCell ref="F64:G64"/>
    <mergeCell ref="B65:E65"/>
    <mergeCell ref="F65:G65"/>
    <mergeCell ref="B66:E66"/>
    <mergeCell ref="F66:G66"/>
    <mergeCell ref="A67:E67"/>
    <mergeCell ref="F67:G6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115" zoomScaleNormal="115" zoomScalePageLayoutView="0" workbookViewId="0" topLeftCell="A1">
      <selection activeCell="A30" sqref="A30:A31"/>
    </sheetView>
  </sheetViews>
  <sheetFormatPr defaultColWidth="9.140625" defaultRowHeight="15" customHeight="1"/>
  <cols>
    <col min="1" max="1" width="32.28125" style="4" customWidth="1"/>
    <col min="2" max="2" width="7.140625" style="1" customWidth="1"/>
    <col min="3" max="3" width="12.140625" style="1" customWidth="1"/>
    <col min="4" max="4" width="70.7109375" style="2" customWidth="1"/>
    <col min="5" max="5" width="7.140625" style="1" customWidth="1"/>
    <col min="6" max="6" width="21.140625" style="145" customWidth="1"/>
    <col min="7" max="7" width="9.140625" style="4" customWidth="1"/>
    <col min="8" max="8" width="10.57421875" style="4" customWidth="1"/>
    <col min="9" max="9" width="9.140625" style="4" customWidth="1"/>
    <col min="10" max="10" width="11.8515625" style="4" customWidth="1"/>
    <col min="11" max="11" width="10.57421875" style="4" customWidth="1"/>
    <col min="12" max="12" width="14.28125" style="4" customWidth="1"/>
    <col min="13" max="16384" width="9.140625" style="4" customWidth="1"/>
  </cols>
  <sheetData>
    <row r="1" spans="1:256" ht="15">
      <c r="A1" s="185" t="s">
        <v>13175</v>
      </c>
      <c r="B1" s="186"/>
      <c r="C1" s="186"/>
      <c r="D1" s="186"/>
      <c r="E1" s="186"/>
      <c r="F1" s="1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thickBot="1">
      <c r="A2" s="188"/>
      <c r="B2" s="189"/>
      <c r="C2" s="189"/>
      <c r="D2" s="189"/>
      <c r="E2" s="189"/>
      <c r="F2" s="19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3" ht="15" customHeight="1">
      <c r="A3" s="191" t="s">
        <v>77</v>
      </c>
      <c r="B3" s="192"/>
      <c r="C3" s="192"/>
      <c r="D3" s="192"/>
      <c r="E3" s="192"/>
      <c r="F3" s="19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5" customHeight="1">
      <c r="A4" s="194" t="s">
        <v>78</v>
      </c>
      <c r="B4" s="195"/>
      <c r="C4" s="195"/>
      <c r="D4" s="195"/>
      <c r="E4" s="195"/>
      <c r="F4" s="19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5" customHeight="1">
      <c r="A5" s="194" t="s">
        <v>79</v>
      </c>
      <c r="B5" s="195"/>
      <c r="C5" s="195"/>
      <c r="D5" s="195"/>
      <c r="E5" s="195"/>
      <c r="F5" s="196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5" customHeight="1" thickBot="1">
      <c r="A6" s="213" t="s">
        <v>80</v>
      </c>
      <c r="B6" s="214"/>
      <c r="C6" s="214"/>
      <c r="D6" s="214"/>
      <c r="E6" s="214"/>
      <c r="F6" s="21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6" ht="15" customHeight="1" thickBot="1">
      <c r="A7" s="154" t="s">
        <v>13174</v>
      </c>
      <c r="B7" s="211" t="s">
        <v>81</v>
      </c>
      <c r="C7" s="211"/>
      <c r="D7" s="211"/>
      <c r="E7" s="211"/>
      <c r="F7" s="2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thickBot="1">
      <c r="A8" s="182" t="s">
        <v>13173</v>
      </c>
      <c r="B8" s="183"/>
      <c r="C8" s="183"/>
      <c r="D8" s="183"/>
      <c r="E8" s="183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 thickBot="1">
      <c r="A9" s="161"/>
      <c r="B9" s="153" t="s">
        <v>8</v>
      </c>
      <c r="C9" s="71" t="s">
        <v>9</v>
      </c>
      <c r="D9" s="71" t="s">
        <v>82</v>
      </c>
      <c r="E9" s="71" t="s">
        <v>11</v>
      </c>
      <c r="F9" s="155" t="s">
        <v>12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78" t="s">
        <v>13176</v>
      </c>
      <c r="B10" s="149" t="s">
        <v>15</v>
      </c>
      <c r="C10" s="72"/>
      <c r="D10" s="73" t="s">
        <v>83</v>
      </c>
      <c r="E10" s="74"/>
      <c r="F10" s="15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 thickBot="1">
      <c r="A11" s="179"/>
      <c r="B11" s="150" t="s">
        <v>17</v>
      </c>
      <c r="C11" s="75" t="s">
        <v>13167</v>
      </c>
      <c r="D11" s="76" t="s">
        <v>84</v>
      </c>
      <c r="E11" s="77" t="s">
        <v>85</v>
      </c>
      <c r="F11" s="144"/>
      <c r="G11"/>
      <c r="H11" s="78"/>
      <c r="I11"/>
      <c r="J11"/>
      <c r="K11"/>
      <c r="L11" s="7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 thickBot="1">
      <c r="A12" s="157"/>
      <c r="B12" s="111" t="s">
        <v>28</v>
      </c>
      <c r="C12" s="112"/>
      <c r="D12" s="113" t="s">
        <v>86</v>
      </c>
      <c r="E12" s="114"/>
      <c r="F12" s="158"/>
      <c r="G12"/>
      <c r="H12"/>
      <c r="I12"/>
      <c r="J12" s="79"/>
      <c r="K12"/>
      <c r="L12" s="8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97" t="s">
        <v>13168</v>
      </c>
      <c r="B13" s="115" t="s">
        <v>30</v>
      </c>
      <c r="C13" s="101" t="s">
        <v>265</v>
      </c>
      <c r="D13" s="102" t="str">
        <f>VLOOKUP(C13,'TABELA 24.1'!$B$7:$G$5138,2,0)</f>
        <v>PLACAS PADRÃO DE OBRA</v>
      </c>
      <c r="E13" s="101" t="str">
        <f>VLOOKUP(D13,'TABELA 24.1'!$C$7:$H$5138,4,0)</f>
        <v>M2</v>
      </c>
      <c r="F13" s="132">
        <v>12</v>
      </c>
      <c r="G13"/>
      <c r="H13"/>
      <c r="I13"/>
      <c r="J13" s="79"/>
      <c r="K13"/>
      <c r="L13" s="7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 thickBot="1">
      <c r="A14" s="210"/>
      <c r="B14" s="116"/>
      <c r="C14" s="104" t="s">
        <v>18</v>
      </c>
      <c r="D14" s="105" t="str">
        <f>VLOOKUP(C14,'TABELA 24.1'!$B$7:$G$5138,2,0)</f>
        <v>PLACA PADRÃO DE OBRA, TIPO BANNER</v>
      </c>
      <c r="E14" s="104" t="str">
        <f>VLOOKUP(D14,'TABELA 24.1'!$C$7:$H$5138,4,0)</f>
        <v>M2</v>
      </c>
      <c r="F14" s="133">
        <v>12</v>
      </c>
      <c r="G14"/>
      <c r="H14"/>
      <c r="I14"/>
      <c r="J14" s="79"/>
      <c r="K14"/>
      <c r="L14" s="79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97" t="s">
        <v>13168</v>
      </c>
      <c r="B15" s="100" t="s">
        <v>87</v>
      </c>
      <c r="C15" s="101" t="s">
        <v>291</v>
      </c>
      <c r="D15" s="106" t="str">
        <f>VLOOKUP(C15,'TABELA 24.1'!$B$7:$G$5138,2,0)</f>
        <v>LOCAÇÃO DA OBRA COM AUXÍLIO TOPOGRÁFICO (ÁREA &gt;5000 M2)</v>
      </c>
      <c r="E15" s="96" t="str">
        <f>VLOOKUP(D15,'TABELA 24.1'!$C$7:$H$5138,4,0)</f>
        <v>HA</v>
      </c>
      <c r="F15" s="134"/>
      <c r="G15"/>
      <c r="H15"/>
      <c r="I15"/>
      <c r="J15" s="79"/>
      <c r="K15"/>
      <c r="L15" s="7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thickBot="1">
      <c r="A16" s="198"/>
      <c r="B16" s="91"/>
      <c r="C16" s="92" t="s">
        <v>25</v>
      </c>
      <c r="D16" s="109" t="str">
        <f>VLOOKUP(C16,'TABELA 24.1'!$B$7:$G$5138,2,0)</f>
        <v>LOCAÇÃO DA OBRA COM AUXÍLIO TOPOGRÁFICO (ÁREA ATÉ 5000 M2)</v>
      </c>
      <c r="E16" s="108" t="str">
        <f>VLOOKUP(D16,'TABELA 24.1'!$C$7:$H$5138,4,0)</f>
        <v>M2</v>
      </c>
      <c r="F16" s="135"/>
      <c r="G16"/>
      <c r="H16"/>
      <c r="I16"/>
      <c r="J16" s="79"/>
      <c r="K16"/>
      <c r="L16" s="7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97" t="s">
        <v>13169</v>
      </c>
      <c r="B17" s="95" t="s">
        <v>706</v>
      </c>
      <c r="C17" s="96" t="s">
        <v>203</v>
      </c>
      <c r="D17" s="110" t="str">
        <f>VLOOKUP(C17,'TABELA 24.1'!$B$7:$G$5138,2,0)</f>
        <v>CORTE DE CAPOEIRA FINA A FOICE</v>
      </c>
      <c r="E17" s="96" t="str">
        <f>VLOOKUP(D17,'TABELA 24.1'!$C$7:$H$5138,4,0)</f>
        <v>M2</v>
      </c>
      <c r="F17" s="136"/>
      <c r="G17"/>
      <c r="H17"/>
      <c r="I17"/>
      <c r="J17" s="79"/>
      <c r="K17"/>
      <c r="L17" s="7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98"/>
      <c r="B18" s="201"/>
      <c r="C18" s="93" t="s">
        <v>206</v>
      </c>
      <c r="D18" s="94" t="str">
        <f>VLOOKUP(C18,'TABELA 24.1'!$B$7:$G$5138,2,0)</f>
        <v>RASPAGEM E LIMPEZA DO TERRENO</v>
      </c>
      <c r="E18" s="93" t="str">
        <f>VLOOKUP(D18,'TABELA 24.1'!$C$7:$H$5138,4,0)</f>
        <v>M2</v>
      </c>
      <c r="F18" s="137"/>
      <c r="G18"/>
      <c r="H18"/>
      <c r="I18"/>
      <c r="J18" s="79"/>
      <c r="K18"/>
      <c r="L18" s="7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 thickBot="1">
      <c r="A19" s="210"/>
      <c r="B19" s="202"/>
      <c r="C19" s="98" t="s">
        <v>209</v>
      </c>
      <c r="D19" s="107" t="str">
        <f>VLOOKUP(C19,'TABELA 24.1'!$B$7:$G$5138,2,0)</f>
        <v>RETIRADA DE ÁRVORES</v>
      </c>
      <c r="E19" s="98" t="str">
        <f>VLOOKUP(D19,'TABELA 24.1'!$C$7:$H$5138,4,0)</f>
        <v>UN</v>
      </c>
      <c r="F19" s="138"/>
      <c r="G19"/>
      <c r="H19"/>
      <c r="I19"/>
      <c r="J19"/>
      <c r="K19"/>
      <c r="L19" s="7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 thickBot="1">
      <c r="A20" s="157"/>
      <c r="B20" s="117" t="s">
        <v>33</v>
      </c>
      <c r="C20" s="118"/>
      <c r="D20" s="119" t="s">
        <v>88</v>
      </c>
      <c r="E20" s="120"/>
      <c r="F20" s="159"/>
      <c r="G20"/>
      <c r="H20"/>
      <c r="I20"/>
      <c r="J20"/>
      <c r="K20"/>
      <c r="L20" s="7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197" t="s">
        <v>13170</v>
      </c>
      <c r="B21" s="100" t="s">
        <v>35</v>
      </c>
      <c r="C21" s="101" t="s">
        <v>22</v>
      </c>
      <c r="D21" s="102" t="str">
        <f>VLOOKUP(C21,'TABELA 24.1'!$B$7:$G$5138,2,0)</f>
        <v>REGULARIZAÇÃO DO SUB-LEITO</v>
      </c>
      <c r="E21" s="101" t="str">
        <f>VLOOKUP(D21,'TABELA 24.1'!$C$7:$H$5138,4,0)</f>
        <v>M2</v>
      </c>
      <c r="F21" s="132" t="s">
        <v>13172</v>
      </c>
      <c r="G21"/>
      <c r="H21"/>
      <c r="I21"/>
      <c r="J21"/>
      <c r="K21"/>
      <c r="L21" s="7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 thickBot="1">
      <c r="A22" s="210"/>
      <c r="B22" s="103"/>
      <c r="C22" s="104" t="s">
        <v>11923</v>
      </c>
      <c r="D22" s="105" t="str">
        <f>VLOOKUP(C22,'TABELA 24.1'!$B$7:$G$5138,2,0)</f>
        <v>RECONFORMAÇÃO/PATROLAGEM DA PLATAFORMA</v>
      </c>
      <c r="E22" s="104" t="str">
        <f>VLOOKUP(D22,'TABELA 24.1'!$C$7:$H$5138,4,0)</f>
        <v>M2</v>
      </c>
      <c r="F22" s="139" t="s">
        <v>13172</v>
      </c>
      <c r="G22"/>
      <c r="H22"/>
      <c r="I22"/>
      <c r="J22"/>
      <c r="K22"/>
      <c r="L22" s="7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207" t="s">
        <v>13171</v>
      </c>
      <c r="B23" s="100" t="s">
        <v>89</v>
      </c>
      <c r="C23" s="97" t="s">
        <v>995</v>
      </c>
      <c r="D23" s="102" t="str">
        <f>VLOOKUP(C23,'TABELA 24.1'!$B$7:$G$5138,2,0)</f>
        <v>ATERRO C/COMPACTAÇÃO MANUAL S/CONTROLE, MAT. PRODUZIDO (S/TRANSP.)</v>
      </c>
      <c r="E23" s="101" t="str">
        <f>VLOOKUP(D23,'TABELA 24.1'!$C$7:$H$5138,4,0)</f>
        <v>M3</v>
      </c>
      <c r="F23" s="140"/>
      <c r="G23"/>
      <c r="H23"/>
      <c r="I23"/>
      <c r="J23"/>
      <c r="K23"/>
      <c r="L23" s="7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208"/>
      <c r="B24" s="203"/>
      <c r="C24" s="90" t="s">
        <v>1022</v>
      </c>
      <c r="D24" s="76" t="str">
        <f>VLOOKUP(C24,'TABELA 24.1'!$B$7:$G$5138,2,0)</f>
        <v>CORTE E ATERRO COMPENSADO S/CONTROLE DO GRAU DE COMPACTAÇÃO</v>
      </c>
      <c r="E24" s="75" t="str">
        <f>VLOOKUP(D24,'TABELA 24.1'!$C$7:$H$5138,4,0)</f>
        <v>M3</v>
      </c>
      <c r="F24" s="141"/>
      <c r="G24"/>
      <c r="H24"/>
      <c r="I24"/>
      <c r="J24"/>
      <c r="K24"/>
      <c r="L24" s="7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 thickBot="1">
      <c r="A25" s="209"/>
      <c r="B25" s="204"/>
      <c r="C25" s="99" t="s">
        <v>1025</v>
      </c>
      <c r="D25" s="105" t="str">
        <f>VLOOKUP(C25,'TABELA 24.1'!$B$7:$G$5138,2,0)</f>
        <v>CORTE MANUAL EM TERRA</v>
      </c>
      <c r="E25" s="104" t="str">
        <f>VLOOKUP(D25,'TABELA 24.1'!$C$7:$H$5138,4,0)</f>
        <v>M3</v>
      </c>
      <c r="F25" s="139"/>
      <c r="G25"/>
      <c r="H25"/>
      <c r="I25"/>
      <c r="J25"/>
      <c r="K25"/>
      <c r="L25" s="7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 thickBot="1">
      <c r="A26" s="157"/>
      <c r="B26" s="117" t="s">
        <v>39</v>
      </c>
      <c r="C26" s="118"/>
      <c r="D26" s="119" t="s">
        <v>1357</v>
      </c>
      <c r="E26" s="120"/>
      <c r="F26" s="159"/>
      <c r="G26"/>
      <c r="H26"/>
      <c r="I26"/>
      <c r="J26"/>
      <c r="K26"/>
      <c r="L26" s="7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97" t="s">
        <v>13168</v>
      </c>
      <c r="B27" s="128" t="s">
        <v>41</v>
      </c>
      <c r="C27" s="122" t="s">
        <v>90</v>
      </c>
      <c r="D27" s="124" t="str">
        <f>VLOOKUP(C27,'TABELA 24.1'!$B$7:$G$5138,2,0)</f>
        <v>BANQUETA/ MEIO FIO DE CONCRETO P/ VIAS URBANAS (1,00x0,35x0,15m)</v>
      </c>
      <c r="E27" s="96" t="str">
        <f>VLOOKUP(D27,'TABELA 24.1'!$C$7:$H$5138,4,0)</f>
        <v>M</v>
      </c>
      <c r="F27" s="136"/>
      <c r="G27"/>
      <c r="H27"/>
      <c r="I27"/>
      <c r="J27"/>
      <c r="K27"/>
      <c r="L27" s="7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198"/>
      <c r="B28" s="205"/>
      <c r="C28" s="121" t="s">
        <v>1900</v>
      </c>
      <c r="D28" s="123" t="str">
        <f>VLOOKUP(C28,'TABELA 24.1'!$B$7:$G$5138,2,0)</f>
        <v>BANQUETA/ MEIO FIO DE CONCRETO MOLDADO NO LOCAL </v>
      </c>
      <c r="E28" s="93" t="str">
        <f>VLOOKUP(D28,'TABELA 24.1'!$C$7:$H$5138,4,0)</f>
        <v>M</v>
      </c>
      <c r="F28" s="137"/>
      <c r="G28"/>
      <c r="H28"/>
      <c r="I28"/>
      <c r="J28"/>
      <c r="K28"/>
      <c r="L28" s="79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 thickBot="1">
      <c r="A29" s="198"/>
      <c r="B29" s="206"/>
      <c r="C29" s="121" t="s">
        <v>1924</v>
      </c>
      <c r="D29" s="126" t="str">
        <f>VLOOKUP(C29,'TABELA 24.1'!$B$7:$G$5138,2,0)</f>
        <v>MEIO FIO DE PEDRA GRANÍTICA</v>
      </c>
      <c r="E29" s="108" t="str">
        <f>VLOOKUP(D29,'TABELA 24.1'!$C$7:$H$5138,4,0)</f>
        <v>M</v>
      </c>
      <c r="F29" s="142"/>
      <c r="G29"/>
      <c r="H29"/>
      <c r="I29"/>
      <c r="J29"/>
      <c r="K29"/>
      <c r="L29" s="7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99" t="s">
        <v>13177</v>
      </c>
      <c r="B30" s="95" t="s">
        <v>96</v>
      </c>
      <c r="C30" s="96" t="s">
        <v>92</v>
      </c>
      <c r="D30" s="124" t="str">
        <f>VLOOKUP(C30,'TABELA 24.1'!$B$7:$G$5138,2,0)</f>
        <v>ESCAVAÇÃO MANUAL CAMPO ABERTO EM TERRA ATÉ 2M</v>
      </c>
      <c r="E30" s="96" t="str">
        <f>VLOOKUP(D30,'TABELA 24.1'!$C$7:$H$5138,4,0)</f>
        <v>M3</v>
      </c>
      <c r="F30" s="136"/>
      <c r="G30"/>
      <c r="H30"/>
      <c r="I30"/>
      <c r="J30"/>
      <c r="K30"/>
      <c r="L30" s="79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 thickBot="1">
      <c r="A31" s="200"/>
      <c r="B31" s="127" t="s">
        <v>97</v>
      </c>
      <c r="C31" s="98" t="s">
        <v>94</v>
      </c>
      <c r="D31" s="125" t="str">
        <f>VLOOKUP(C31,'TABELA 24.1'!$B$7:$G$5138,2,0)</f>
        <v>CONCRETO NÃO ESTRUTURAL PREPARO MANUAL</v>
      </c>
      <c r="E31" s="98" t="str">
        <f>VLOOKUP(D31,'TABELA 24.1'!$C$7:$H$5138,4,0)</f>
        <v>M3</v>
      </c>
      <c r="F31" s="143"/>
      <c r="G31"/>
      <c r="H31"/>
      <c r="I31"/>
      <c r="J31"/>
      <c r="K31"/>
      <c r="L31" s="79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 thickBot="1">
      <c r="A32" s="160"/>
      <c r="B32" s="117" t="s">
        <v>33</v>
      </c>
      <c r="C32" s="118"/>
      <c r="D32" s="119" t="s">
        <v>29</v>
      </c>
      <c r="E32" s="120"/>
      <c r="F32" s="159"/>
      <c r="G32"/>
      <c r="H32"/>
      <c r="I32"/>
      <c r="J32"/>
      <c r="K32"/>
      <c r="L32" s="8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207" t="s">
        <v>13168</v>
      </c>
      <c r="B33" s="100" t="s">
        <v>35</v>
      </c>
      <c r="C33" s="130" t="s">
        <v>11585</v>
      </c>
      <c r="D33" s="102" t="str">
        <f>VLOOKUP(C33,'TABELA 24.1'!$B$7:$G$5138,2,0)</f>
        <v>PAVIMENTAÇÃO EM PEDRA TOSCA S/ REJUNTAMENTO (AGREGADO ADQUIRIDO)</v>
      </c>
      <c r="E33" s="101" t="str">
        <f>VLOOKUP(D33,'TABELA 24.1'!$C$7:$H$5138,4,0)</f>
        <v>M2</v>
      </c>
      <c r="F33" s="132"/>
      <c r="G33"/>
      <c r="H33"/>
      <c r="I33"/>
      <c r="J33"/>
      <c r="K33"/>
      <c r="L33" s="8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208"/>
      <c r="B34" s="81" t="s">
        <v>89</v>
      </c>
      <c r="C34" s="82" t="s">
        <v>11572</v>
      </c>
      <c r="D34" s="76" t="str">
        <f>VLOOKUP(C34,'TABELA 24.1'!$B$7:$G$5138,2,0)</f>
        <v>PAVIMENTAÇÃO EM PARALELEPÍPEDO C/ REJUNTAMENTO (AGREGADO ADQUIRIDO)</v>
      </c>
      <c r="E34" s="75" t="str">
        <f>VLOOKUP(D34,'TABELA 24.1'!$C$7:$H$5138,4,0)</f>
        <v>M2</v>
      </c>
      <c r="F34" s="144"/>
      <c r="G34"/>
      <c r="H34"/>
      <c r="I34"/>
      <c r="J34" s="79"/>
      <c r="K34"/>
      <c r="L34" s="79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208"/>
      <c r="B35" s="81" t="s">
        <v>91</v>
      </c>
      <c r="C35" s="77" t="s">
        <v>11575</v>
      </c>
      <c r="D35" s="76" t="str">
        <f>VLOOKUP(C35,'TABELA 24.1'!$B$7:$G$5138,2,0)</f>
        <v>PAVIMENTAÇÃO EM PARALELEPÍPEDO C/ REJUNTAMENTO (AGREGADO PRODUZIDO) (S/TRANSP)</v>
      </c>
      <c r="E35" s="75" t="str">
        <f>VLOOKUP(D35,'TABELA 24.1'!$C$7:$H$5138,4,0)</f>
        <v>M2</v>
      </c>
      <c r="F35" s="144"/>
      <c r="G35"/>
      <c r="H35"/>
      <c r="I35"/>
      <c r="J35" s="79"/>
      <c r="K35"/>
      <c r="L35" s="79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208"/>
      <c r="B36" s="81" t="s">
        <v>93</v>
      </c>
      <c r="C36" s="77" t="s">
        <v>11578</v>
      </c>
      <c r="D36" s="76" t="str">
        <f>VLOOKUP(C36,'TABELA 24.1'!$B$7:$G$5138,2,0)</f>
        <v>PAVIMENTAÇÃO EM PARALELEPÍPEDO S/ REJUNTAMENTO (AGREGADO ADQUIRIDO)</v>
      </c>
      <c r="E36" s="75" t="str">
        <f>VLOOKUP(D36,'TABELA 24.1'!$C$7:$H$5138,4,0)</f>
        <v>M2</v>
      </c>
      <c r="F36" s="144"/>
      <c r="G36"/>
      <c r="H36"/>
      <c r="I36"/>
      <c r="J36" s="79"/>
      <c r="K36"/>
      <c r="L36" s="79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208"/>
      <c r="B37" s="81" t="s">
        <v>1256</v>
      </c>
      <c r="C37" s="77" t="s">
        <v>31</v>
      </c>
      <c r="D37" s="76" t="str">
        <f>VLOOKUP(C37,'TABELA 24.1'!$B$7:$G$5138,2,0)</f>
        <v>PAVIMENTAÇÃO EM PEDRA TOSCA C/ REJUNTAMENTO (AGREGADO ADQUIRIDO)</v>
      </c>
      <c r="E37" s="75" t="str">
        <f>VLOOKUP(D37,'TABELA 24.1'!$C$7:$H$5138,4,0)</f>
        <v>M2</v>
      </c>
      <c r="F37" s="144"/>
      <c r="G37"/>
      <c r="H37"/>
      <c r="I37"/>
      <c r="J37" s="79"/>
      <c r="K37"/>
      <c r="L37" s="79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208"/>
      <c r="B38" s="81" t="s">
        <v>1264</v>
      </c>
      <c r="C38" s="129" t="s">
        <v>11582</v>
      </c>
      <c r="D38" s="76" t="str">
        <f>VLOOKUP(C38,'TABELA 24.1'!$B$7:$G$5138,2,0)</f>
        <v>PAVIMENTAÇÃO EM PEDRA TOSCA S/ REJUNTAMENTO (AGREGADO PRODUZIDO)</v>
      </c>
      <c r="E38" s="75" t="str">
        <f>VLOOKUP(D38,'TABELA 24.1'!$C$7:$H$5138,4,0)</f>
        <v>M2</v>
      </c>
      <c r="F38" s="141"/>
      <c r="G38"/>
      <c r="H38"/>
      <c r="I38"/>
      <c r="J38" s="79"/>
      <c r="K38"/>
      <c r="L38" s="79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 thickBot="1">
      <c r="A39" s="209"/>
      <c r="B39" s="103" t="s">
        <v>1287</v>
      </c>
      <c r="C39" s="131" t="s">
        <v>11585</v>
      </c>
      <c r="D39" s="105" t="str">
        <f>VLOOKUP(C39,'TABELA 24.1'!$B$7:$G$5138,2,0)</f>
        <v>PAVIMENTAÇÃO EM PEDRA TOSCA S/ REJUNTAMENTO (AGREGADO ADQUIRIDO)</v>
      </c>
      <c r="E39" s="104" t="str">
        <f>VLOOKUP(D39,'TABELA 24.1'!$C$7:$H$5138,4,0)</f>
        <v>M2</v>
      </c>
      <c r="F39" s="139"/>
      <c r="G39"/>
      <c r="H39"/>
      <c r="I39"/>
      <c r="J39" s="79"/>
      <c r="K39"/>
      <c r="L39" s="7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 thickBot="1">
      <c r="A40" s="180"/>
      <c r="B40" s="151" t="s">
        <v>39</v>
      </c>
      <c r="C40" s="118"/>
      <c r="D40" s="119" t="s">
        <v>95</v>
      </c>
      <c r="E40" s="120"/>
      <c r="F40" s="159"/>
      <c r="G40"/>
      <c r="H40"/>
      <c r="I40"/>
      <c r="J40" s="79"/>
      <c r="K40"/>
      <c r="L40" s="8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 thickBot="1">
      <c r="A41" s="181"/>
      <c r="B41" s="152" t="s">
        <v>41</v>
      </c>
      <c r="C41" s="146" t="s">
        <v>42</v>
      </c>
      <c r="D41" s="147" t="str">
        <f>VLOOKUP(C41,'TABELA 24.1'!$B$7:$G$5138,2,0)</f>
        <v>LIMPEZA DE PISO EM ÁREA URBANIZADA</v>
      </c>
      <c r="E41" s="146" t="str">
        <f>VLOOKUP(D41,'TABELA 24.1'!$C$7:$H$5138,4,0)</f>
        <v>M2</v>
      </c>
      <c r="F41" s="148" t="s">
        <v>13172</v>
      </c>
      <c r="G41"/>
      <c r="H41"/>
      <c r="I41"/>
      <c r="J41" s="79"/>
      <c r="K41"/>
      <c r="L41" s="79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</sheetData>
  <sheetProtection selectLockedCells="1" selectUnlockedCells="1"/>
  <mergeCells count="20">
    <mergeCell ref="B7:F7"/>
    <mergeCell ref="A6:F6"/>
    <mergeCell ref="B24:B25"/>
    <mergeCell ref="B28:B29"/>
    <mergeCell ref="A33:A39"/>
    <mergeCell ref="A13:A14"/>
    <mergeCell ref="A15:A16"/>
    <mergeCell ref="A17:A19"/>
    <mergeCell ref="A21:A22"/>
    <mergeCell ref="A23:A25"/>
    <mergeCell ref="A10:A11"/>
    <mergeCell ref="A40:A41"/>
    <mergeCell ref="A8:F8"/>
    <mergeCell ref="A1:F2"/>
    <mergeCell ref="A3:F3"/>
    <mergeCell ref="A4:F4"/>
    <mergeCell ref="A5:F5"/>
    <mergeCell ref="A27:A29"/>
    <mergeCell ref="A30:A31"/>
    <mergeCell ref="B18:B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38"/>
  <sheetViews>
    <sheetView zoomScaleSheetLayoutView="100" zoomScalePageLayoutView="0" workbookViewId="0" topLeftCell="A303">
      <selection activeCell="C321" sqref="C321:E321"/>
    </sheetView>
  </sheetViews>
  <sheetFormatPr defaultColWidth="9.00390625" defaultRowHeight="15" customHeight="1"/>
  <cols>
    <col min="1" max="2" width="6.7109375" style="0" customWidth="1"/>
    <col min="3" max="3" width="8.00390625" style="0" customWidth="1"/>
    <col min="4" max="4" width="40.28125" style="0" customWidth="1"/>
    <col min="5" max="5" width="9.57421875" style="0" customWidth="1"/>
    <col min="6" max="6" width="10.140625" style="0" customWidth="1"/>
    <col min="7" max="7" width="11.7109375" style="0" customWidth="1"/>
  </cols>
  <sheetData>
    <row r="1" spans="1:7" ht="28.5" customHeight="1">
      <c r="A1" s="220"/>
      <c r="B1" s="220"/>
      <c r="C1" s="220"/>
      <c r="D1" s="221" t="s">
        <v>100</v>
      </c>
      <c r="E1" s="221"/>
      <c r="F1" s="221"/>
      <c r="G1" s="221"/>
    </row>
    <row r="2" spans="1:7" ht="30" customHeight="1">
      <c r="A2" s="220"/>
      <c r="B2" s="220"/>
      <c r="C2" s="220"/>
      <c r="D2" s="83" t="s">
        <v>101</v>
      </c>
      <c r="E2" s="222" t="s">
        <v>102</v>
      </c>
      <c r="F2" s="222"/>
      <c r="G2" s="222"/>
    </row>
    <row r="3" spans="1:7" ht="0.75" customHeight="1">
      <c r="A3" s="223"/>
      <c r="B3" s="223"/>
      <c r="C3" s="223"/>
      <c r="D3" s="223"/>
      <c r="E3" s="223"/>
      <c r="F3" s="223"/>
      <c r="G3" s="223"/>
    </row>
    <row r="4" spans="1:7" ht="21.75" customHeight="1">
      <c r="A4" s="84" t="s">
        <v>8</v>
      </c>
      <c r="B4" s="84" t="s">
        <v>103</v>
      </c>
      <c r="C4" s="224" t="s">
        <v>104</v>
      </c>
      <c r="D4" s="224"/>
      <c r="E4" s="224"/>
      <c r="F4" s="84" t="s">
        <v>105</v>
      </c>
      <c r="G4" s="84" t="s">
        <v>106</v>
      </c>
    </row>
    <row r="5" spans="1:7" ht="15.75" customHeight="1">
      <c r="A5" s="85" t="s">
        <v>107</v>
      </c>
      <c r="B5" s="217" t="s">
        <v>108</v>
      </c>
      <c r="C5" s="217"/>
      <c r="D5" s="217"/>
      <c r="E5" s="217"/>
      <c r="F5" s="217"/>
      <c r="G5" s="86">
        <v>68536.89</v>
      </c>
    </row>
    <row r="6" spans="1:7" ht="15.75" customHeight="1">
      <c r="A6" s="85" t="s">
        <v>17</v>
      </c>
      <c r="B6" s="217" t="s">
        <v>109</v>
      </c>
      <c r="C6" s="217"/>
      <c r="D6" s="217"/>
      <c r="E6" s="217"/>
      <c r="F6" s="217"/>
      <c r="G6" s="86">
        <v>168.08</v>
      </c>
    </row>
    <row r="7" spans="1:7" ht="15.75" customHeight="1">
      <c r="A7" s="87" t="s">
        <v>110</v>
      </c>
      <c r="B7" s="88" t="s">
        <v>111</v>
      </c>
      <c r="C7" s="216" t="s">
        <v>112</v>
      </c>
      <c r="D7" s="216"/>
      <c r="E7" s="216"/>
      <c r="F7" s="88" t="s">
        <v>38</v>
      </c>
      <c r="G7" s="89">
        <v>1</v>
      </c>
    </row>
    <row r="8" spans="1:7" ht="15.75" customHeight="1">
      <c r="A8" s="87" t="s">
        <v>113</v>
      </c>
      <c r="B8" s="88" t="s">
        <v>114</v>
      </c>
      <c r="C8" s="216" t="s">
        <v>115</v>
      </c>
      <c r="D8" s="216"/>
      <c r="E8" s="216"/>
      <c r="F8" s="88" t="s">
        <v>116</v>
      </c>
      <c r="G8" s="89">
        <v>2.14</v>
      </c>
    </row>
    <row r="9" spans="1:7" ht="15.75" customHeight="1">
      <c r="A9" s="87" t="s">
        <v>117</v>
      </c>
      <c r="B9" s="88" t="s">
        <v>118</v>
      </c>
      <c r="C9" s="216" t="s">
        <v>119</v>
      </c>
      <c r="D9" s="216"/>
      <c r="E9" s="216"/>
      <c r="F9" s="88" t="s">
        <v>20</v>
      </c>
      <c r="G9" s="89">
        <v>29.45</v>
      </c>
    </row>
    <row r="10" spans="1:7" ht="15.75" customHeight="1">
      <c r="A10" s="87" t="s">
        <v>120</v>
      </c>
      <c r="B10" s="88" t="s">
        <v>121</v>
      </c>
      <c r="C10" s="216" t="s">
        <v>122</v>
      </c>
      <c r="D10" s="216"/>
      <c r="E10" s="216"/>
      <c r="F10" s="88" t="s">
        <v>38</v>
      </c>
      <c r="G10" s="89">
        <v>0.89</v>
      </c>
    </row>
    <row r="11" spans="1:7" ht="15.75" customHeight="1">
      <c r="A11" s="87" t="s">
        <v>123</v>
      </c>
      <c r="B11" s="88" t="s">
        <v>124</v>
      </c>
      <c r="C11" s="216" t="s">
        <v>125</v>
      </c>
      <c r="D11" s="216"/>
      <c r="E11" s="216"/>
      <c r="F11" s="88" t="s">
        <v>38</v>
      </c>
      <c r="G11" s="89">
        <v>1.27</v>
      </c>
    </row>
    <row r="12" spans="1:7" ht="15.75" customHeight="1">
      <c r="A12" s="87" t="s">
        <v>126</v>
      </c>
      <c r="B12" s="88" t="s">
        <v>127</v>
      </c>
      <c r="C12" s="216" t="s">
        <v>128</v>
      </c>
      <c r="D12" s="216"/>
      <c r="E12" s="216"/>
      <c r="F12" s="88" t="s">
        <v>129</v>
      </c>
      <c r="G12" s="89">
        <v>26.93</v>
      </c>
    </row>
    <row r="13" spans="1:7" ht="15.75" customHeight="1">
      <c r="A13" s="87" t="s">
        <v>130</v>
      </c>
      <c r="B13" s="88" t="s">
        <v>131</v>
      </c>
      <c r="C13" s="216" t="s">
        <v>132</v>
      </c>
      <c r="D13" s="216"/>
      <c r="E13" s="216"/>
      <c r="F13" s="88" t="s">
        <v>133</v>
      </c>
      <c r="G13" s="89">
        <v>6.85</v>
      </c>
    </row>
    <row r="14" spans="1:7" ht="15.75" customHeight="1">
      <c r="A14" s="87" t="s">
        <v>134</v>
      </c>
      <c r="B14" s="88" t="s">
        <v>135</v>
      </c>
      <c r="C14" s="216" t="s">
        <v>136</v>
      </c>
      <c r="D14" s="216"/>
      <c r="E14" s="216"/>
      <c r="F14" s="88" t="s">
        <v>133</v>
      </c>
      <c r="G14" s="89">
        <v>6.04</v>
      </c>
    </row>
    <row r="15" spans="1:7" ht="15.75" customHeight="1">
      <c r="A15" s="87" t="s">
        <v>137</v>
      </c>
      <c r="B15" s="88" t="s">
        <v>138</v>
      </c>
      <c r="C15" s="216" t="s">
        <v>139</v>
      </c>
      <c r="D15" s="216"/>
      <c r="E15" s="216"/>
      <c r="F15" s="88" t="s">
        <v>133</v>
      </c>
      <c r="G15" s="89">
        <v>5.06</v>
      </c>
    </row>
    <row r="16" spans="1:7" ht="15.75" customHeight="1">
      <c r="A16" s="87" t="s">
        <v>140</v>
      </c>
      <c r="B16" s="88" t="s">
        <v>141</v>
      </c>
      <c r="C16" s="216" t="s">
        <v>142</v>
      </c>
      <c r="D16" s="216"/>
      <c r="E16" s="216"/>
      <c r="F16" s="88" t="s">
        <v>133</v>
      </c>
      <c r="G16" s="89">
        <v>6.07</v>
      </c>
    </row>
    <row r="17" spans="1:7" ht="15.75" customHeight="1">
      <c r="A17" s="87" t="s">
        <v>143</v>
      </c>
      <c r="B17" s="88" t="s">
        <v>144</v>
      </c>
      <c r="C17" s="216" t="s">
        <v>145</v>
      </c>
      <c r="D17" s="216"/>
      <c r="E17" s="216"/>
      <c r="F17" s="88" t="s">
        <v>146</v>
      </c>
      <c r="G17" s="89">
        <v>48.17</v>
      </c>
    </row>
    <row r="18" spans="1:7" ht="15.75" customHeight="1">
      <c r="A18" s="87" t="s">
        <v>147</v>
      </c>
      <c r="B18" s="88" t="s">
        <v>148</v>
      </c>
      <c r="C18" s="216" t="s">
        <v>149</v>
      </c>
      <c r="D18" s="216"/>
      <c r="E18" s="216"/>
      <c r="F18" s="88" t="s">
        <v>146</v>
      </c>
      <c r="G18" s="89">
        <v>34.24</v>
      </c>
    </row>
    <row r="19" spans="1:7" ht="15.75" customHeight="1">
      <c r="A19" s="85" t="s">
        <v>21</v>
      </c>
      <c r="B19" s="217" t="s">
        <v>150</v>
      </c>
      <c r="C19" s="217"/>
      <c r="D19" s="217"/>
      <c r="E19" s="217"/>
      <c r="F19" s="217"/>
      <c r="G19" s="86">
        <v>4019.21</v>
      </c>
    </row>
    <row r="20" spans="1:7" ht="15.75" customHeight="1">
      <c r="A20" s="87" t="s">
        <v>151</v>
      </c>
      <c r="B20" s="88" t="s">
        <v>152</v>
      </c>
      <c r="C20" s="216" t="s">
        <v>153</v>
      </c>
      <c r="D20" s="216"/>
      <c r="E20" s="216"/>
      <c r="F20" s="88" t="s">
        <v>116</v>
      </c>
      <c r="G20" s="89">
        <v>348.27</v>
      </c>
    </row>
    <row r="21" spans="1:7" ht="15.75" customHeight="1">
      <c r="A21" s="87" t="s">
        <v>154</v>
      </c>
      <c r="B21" s="88" t="s">
        <v>155</v>
      </c>
      <c r="C21" s="216" t="s">
        <v>156</v>
      </c>
      <c r="D21" s="216"/>
      <c r="E21" s="216"/>
      <c r="F21" s="88" t="s">
        <v>116</v>
      </c>
      <c r="G21" s="89">
        <v>443.34</v>
      </c>
    </row>
    <row r="22" spans="1:7" ht="15.75" customHeight="1">
      <c r="A22" s="87" t="s">
        <v>157</v>
      </c>
      <c r="B22" s="88" t="s">
        <v>158</v>
      </c>
      <c r="C22" s="216" t="s">
        <v>159</v>
      </c>
      <c r="D22" s="216"/>
      <c r="E22" s="216"/>
      <c r="F22" s="88" t="s">
        <v>116</v>
      </c>
      <c r="G22" s="89">
        <v>566.36</v>
      </c>
    </row>
    <row r="23" spans="1:7" ht="15.75" customHeight="1">
      <c r="A23" s="87" t="s">
        <v>160</v>
      </c>
      <c r="B23" s="88" t="s">
        <v>161</v>
      </c>
      <c r="C23" s="216" t="s">
        <v>162</v>
      </c>
      <c r="D23" s="216"/>
      <c r="E23" s="216"/>
      <c r="F23" s="88" t="s">
        <v>116</v>
      </c>
      <c r="G23" s="89">
        <v>270.79</v>
      </c>
    </row>
    <row r="24" spans="1:7" ht="15.75" customHeight="1">
      <c r="A24" s="87" t="s">
        <v>163</v>
      </c>
      <c r="B24" s="88" t="s">
        <v>164</v>
      </c>
      <c r="C24" s="216" t="s">
        <v>165</v>
      </c>
      <c r="D24" s="216"/>
      <c r="E24" s="216"/>
      <c r="F24" s="88" t="s">
        <v>20</v>
      </c>
      <c r="G24" s="89">
        <v>0.44</v>
      </c>
    </row>
    <row r="25" spans="1:7" ht="15.75" customHeight="1">
      <c r="A25" s="87" t="s">
        <v>166</v>
      </c>
      <c r="B25" s="88" t="s">
        <v>167</v>
      </c>
      <c r="C25" s="216" t="s">
        <v>168</v>
      </c>
      <c r="D25" s="216"/>
      <c r="E25" s="216"/>
      <c r="F25" s="88" t="s">
        <v>116</v>
      </c>
      <c r="G25" s="89">
        <v>812.37</v>
      </c>
    </row>
    <row r="26" spans="1:7" ht="15.75" customHeight="1">
      <c r="A26" s="87" t="s">
        <v>169</v>
      </c>
      <c r="B26" s="88" t="s">
        <v>170</v>
      </c>
      <c r="C26" s="216" t="s">
        <v>171</v>
      </c>
      <c r="D26" s="216"/>
      <c r="E26" s="216"/>
      <c r="F26" s="88" t="s">
        <v>38</v>
      </c>
      <c r="G26" s="89">
        <v>981.33</v>
      </c>
    </row>
    <row r="27" spans="1:7" ht="15.75" customHeight="1">
      <c r="A27" s="87" t="s">
        <v>172</v>
      </c>
      <c r="B27" s="88" t="s">
        <v>173</v>
      </c>
      <c r="C27" s="216" t="s">
        <v>174</v>
      </c>
      <c r="D27" s="216"/>
      <c r="E27" s="216"/>
      <c r="F27" s="88" t="s">
        <v>38</v>
      </c>
      <c r="G27" s="89">
        <v>235.12</v>
      </c>
    </row>
    <row r="28" spans="1:7" ht="15.75" customHeight="1">
      <c r="A28" s="87" t="s">
        <v>175</v>
      </c>
      <c r="B28" s="88" t="s">
        <v>176</v>
      </c>
      <c r="C28" s="216" t="s">
        <v>177</v>
      </c>
      <c r="D28" s="216"/>
      <c r="E28" s="216"/>
      <c r="F28" s="88" t="s">
        <v>38</v>
      </c>
      <c r="G28" s="89">
        <v>54.52</v>
      </c>
    </row>
    <row r="29" spans="1:7" ht="15.75" customHeight="1">
      <c r="A29" s="87" t="s">
        <v>178</v>
      </c>
      <c r="B29" s="88" t="s">
        <v>179</v>
      </c>
      <c r="C29" s="216" t="s">
        <v>180</v>
      </c>
      <c r="D29" s="216"/>
      <c r="E29" s="216"/>
      <c r="F29" s="88" t="s">
        <v>38</v>
      </c>
      <c r="G29" s="89">
        <v>306.67</v>
      </c>
    </row>
    <row r="30" spans="1:7" ht="15.75" customHeight="1">
      <c r="A30" s="85" t="s">
        <v>24</v>
      </c>
      <c r="B30" s="217" t="s">
        <v>181</v>
      </c>
      <c r="C30" s="217"/>
      <c r="D30" s="217"/>
      <c r="E30" s="217"/>
      <c r="F30" s="217"/>
      <c r="G30" s="86">
        <v>149.33</v>
      </c>
    </row>
    <row r="31" spans="1:7" ht="15.75" customHeight="1">
      <c r="A31" s="87" t="s">
        <v>182</v>
      </c>
      <c r="B31" s="88" t="s">
        <v>183</v>
      </c>
      <c r="C31" s="216" t="s">
        <v>184</v>
      </c>
      <c r="D31" s="216"/>
      <c r="E31" s="216"/>
      <c r="F31" s="88" t="s">
        <v>185</v>
      </c>
      <c r="G31" s="89">
        <v>28.8</v>
      </c>
    </row>
    <row r="32" spans="1:7" ht="15.75" customHeight="1">
      <c r="A32" s="216" t="s">
        <v>186</v>
      </c>
      <c r="B32" s="218" t="s">
        <v>187</v>
      </c>
      <c r="C32" s="216" t="s">
        <v>188</v>
      </c>
      <c r="D32" s="216"/>
      <c r="E32" s="216"/>
      <c r="F32" s="218" t="s">
        <v>185</v>
      </c>
      <c r="G32" s="219">
        <v>12.81</v>
      </c>
    </row>
    <row r="33" spans="1:7" ht="6" customHeight="1">
      <c r="A33" s="216"/>
      <c r="B33" s="218"/>
      <c r="C33" s="216"/>
      <c r="D33" s="216"/>
      <c r="E33" s="216"/>
      <c r="F33" s="218"/>
      <c r="G33" s="219"/>
    </row>
    <row r="34" spans="1:7" ht="15.75" customHeight="1">
      <c r="A34" s="87" t="s">
        <v>189</v>
      </c>
      <c r="B34" s="88" t="s">
        <v>190</v>
      </c>
      <c r="C34" s="216" t="s">
        <v>191</v>
      </c>
      <c r="D34" s="216"/>
      <c r="E34" s="216"/>
      <c r="F34" s="88" t="s">
        <v>129</v>
      </c>
      <c r="G34" s="89">
        <v>26.93</v>
      </c>
    </row>
    <row r="35" spans="1:7" ht="15.75" customHeight="1">
      <c r="A35" s="87" t="s">
        <v>192</v>
      </c>
      <c r="B35" s="88" t="s">
        <v>193</v>
      </c>
      <c r="C35" s="216" t="s">
        <v>194</v>
      </c>
      <c r="D35" s="216"/>
      <c r="E35" s="216"/>
      <c r="F35" s="88" t="s">
        <v>129</v>
      </c>
      <c r="G35" s="89">
        <v>26.93</v>
      </c>
    </row>
    <row r="36" spans="1:7" ht="15.75" customHeight="1">
      <c r="A36" s="87" t="s">
        <v>195</v>
      </c>
      <c r="B36" s="88" t="s">
        <v>196</v>
      </c>
      <c r="C36" s="216" t="s">
        <v>197</v>
      </c>
      <c r="D36" s="216"/>
      <c r="E36" s="216"/>
      <c r="F36" s="88" t="s">
        <v>129</v>
      </c>
      <c r="G36" s="89">
        <v>26.93</v>
      </c>
    </row>
    <row r="37" spans="1:7" ht="15.75" customHeight="1">
      <c r="A37" s="87" t="s">
        <v>198</v>
      </c>
      <c r="B37" s="88" t="s">
        <v>199</v>
      </c>
      <c r="C37" s="216" t="s">
        <v>200</v>
      </c>
      <c r="D37" s="216"/>
      <c r="E37" s="216"/>
      <c r="F37" s="88" t="s">
        <v>129</v>
      </c>
      <c r="G37" s="89">
        <v>26.93</v>
      </c>
    </row>
    <row r="38" spans="1:7" ht="15.75" customHeight="1">
      <c r="A38" s="85" t="s">
        <v>55</v>
      </c>
      <c r="B38" s="217" t="s">
        <v>201</v>
      </c>
      <c r="C38" s="217"/>
      <c r="D38" s="217"/>
      <c r="E38" s="217"/>
      <c r="F38" s="217"/>
      <c r="G38" s="86">
        <v>222.02</v>
      </c>
    </row>
    <row r="39" spans="1:7" ht="15.75" customHeight="1">
      <c r="A39" s="87" t="s">
        <v>202</v>
      </c>
      <c r="B39" s="88" t="s">
        <v>203</v>
      </c>
      <c r="C39" s="216" t="s">
        <v>204</v>
      </c>
      <c r="D39" s="216"/>
      <c r="E39" s="216"/>
      <c r="F39" s="88" t="s">
        <v>20</v>
      </c>
      <c r="G39" s="89">
        <v>0.71</v>
      </c>
    </row>
    <row r="40" spans="1:7" ht="15.75" customHeight="1">
      <c r="A40" s="87" t="s">
        <v>205</v>
      </c>
      <c r="B40" s="88" t="s">
        <v>206</v>
      </c>
      <c r="C40" s="216" t="s">
        <v>207</v>
      </c>
      <c r="D40" s="216"/>
      <c r="E40" s="216"/>
      <c r="F40" s="88" t="s">
        <v>20</v>
      </c>
      <c r="G40" s="89">
        <v>2.2800000000000002</v>
      </c>
    </row>
    <row r="41" spans="1:7" ht="15.75" customHeight="1">
      <c r="A41" s="87" t="s">
        <v>208</v>
      </c>
      <c r="B41" s="88" t="s">
        <v>209</v>
      </c>
      <c r="C41" s="216" t="s">
        <v>210</v>
      </c>
      <c r="D41" s="216"/>
      <c r="E41" s="216"/>
      <c r="F41" s="88" t="s">
        <v>116</v>
      </c>
      <c r="G41" s="89">
        <v>219.03</v>
      </c>
    </row>
    <row r="42" spans="1:7" ht="15.75" customHeight="1">
      <c r="A42" s="85" t="s">
        <v>211</v>
      </c>
      <c r="B42" s="217" t="s">
        <v>212</v>
      </c>
      <c r="C42" s="217"/>
      <c r="D42" s="217"/>
      <c r="E42" s="217"/>
      <c r="F42" s="217"/>
      <c r="G42" s="86">
        <v>60316.23</v>
      </c>
    </row>
    <row r="43" spans="1:7" ht="15.75" customHeight="1">
      <c r="A43" s="87" t="s">
        <v>213</v>
      </c>
      <c r="B43" s="88" t="s">
        <v>214</v>
      </c>
      <c r="C43" s="216" t="s">
        <v>215</v>
      </c>
      <c r="D43" s="216"/>
      <c r="E43" s="216"/>
      <c r="F43" s="88" t="s">
        <v>20</v>
      </c>
      <c r="G43" s="89">
        <v>585.87</v>
      </c>
    </row>
    <row r="44" spans="1:7" ht="15.75" customHeight="1">
      <c r="A44" s="87" t="s">
        <v>216</v>
      </c>
      <c r="B44" s="88" t="s">
        <v>217</v>
      </c>
      <c r="C44" s="216" t="s">
        <v>218</v>
      </c>
      <c r="D44" s="216"/>
      <c r="E44" s="216"/>
      <c r="F44" s="88" t="s">
        <v>20</v>
      </c>
      <c r="G44" s="89">
        <v>544.46</v>
      </c>
    </row>
    <row r="45" spans="1:7" ht="15.75" customHeight="1">
      <c r="A45" s="87" t="s">
        <v>219</v>
      </c>
      <c r="B45" s="88" t="s">
        <v>220</v>
      </c>
      <c r="C45" s="216" t="s">
        <v>221</v>
      </c>
      <c r="D45" s="216"/>
      <c r="E45" s="216"/>
      <c r="F45" s="88" t="s">
        <v>20</v>
      </c>
      <c r="G45" s="89">
        <v>181.08</v>
      </c>
    </row>
    <row r="46" spans="1:7" ht="15.75" customHeight="1">
      <c r="A46" s="87" t="s">
        <v>222</v>
      </c>
      <c r="B46" s="88" t="s">
        <v>223</v>
      </c>
      <c r="C46" s="216" t="s">
        <v>224</v>
      </c>
      <c r="D46" s="216"/>
      <c r="E46" s="216"/>
      <c r="F46" s="88" t="s">
        <v>20</v>
      </c>
      <c r="G46" s="89">
        <v>93.45</v>
      </c>
    </row>
    <row r="47" spans="1:7" ht="15.75" customHeight="1">
      <c r="A47" s="87" t="s">
        <v>225</v>
      </c>
      <c r="B47" s="88" t="s">
        <v>226</v>
      </c>
      <c r="C47" s="216" t="s">
        <v>227</v>
      </c>
      <c r="D47" s="216"/>
      <c r="E47" s="216"/>
      <c r="F47" s="88" t="s">
        <v>116</v>
      </c>
      <c r="G47" s="89">
        <v>3766.22</v>
      </c>
    </row>
    <row r="48" spans="1:7" ht="15.75" customHeight="1">
      <c r="A48" s="87" t="s">
        <v>228</v>
      </c>
      <c r="B48" s="88" t="s">
        <v>229</v>
      </c>
      <c r="C48" s="216" t="s">
        <v>230</v>
      </c>
      <c r="D48" s="216"/>
      <c r="E48" s="216"/>
      <c r="F48" s="88" t="s">
        <v>116</v>
      </c>
      <c r="G48" s="89">
        <v>6325.17</v>
      </c>
    </row>
    <row r="49" spans="1:7" ht="15.75" customHeight="1">
      <c r="A49" s="87" t="s">
        <v>231</v>
      </c>
      <c r="B49" s="88" t="s">
        <v>232</v>
      </c>
      <c r="C49" s="216" t="s">
        <v>233</v>
      </c>
      <c r="D49" s="216"/>
      <c r="E49" s="216"/>
      <c r="F49" s="88" t="s">
        <v>116</v>
      </c>
      <c r="G49" s="89">
        <v>9893.31</v>
      </c>
    </row>
    <row r="50" spans="1:7" ht="15.75" customHeight="1">
      <c r="A50" s="87" t="s">
        <v>234</v>
      </c>
      <c r="B50" s="88" t="s">
        <v>235</v>
      </c>
      <c r="C50" s="216" t="s">
        <v>236</v>
      </c>
      <c r="D50" s="216"/>
      <c r="E50" s="216"/>
      <c r="F50" s="88" t="s">
        <v>116</v>
      </c>
      <c r="G50" s="89">
        <v>13537.39</v>
      </c>
    </row>
    <row r="51" spans="1:7" ht="15.75" customHeight="1">
      <c r="A51" s="87" t="s">
        <v>237</v>
      </c>
      <c r="B51" s="88" t="s">
        <v>238</v>
      </c>
      <c r="C51" s="216" t="s">
        <v>239</v>
      </c>
      <c r="D51" s="216"/>
      <c r="E51" s="216"/>
      <c r="F51" s="88" t="s">
        <v>116</v>
      </c>
      <c r="G51" s="89">
        <v>18437.04</v>
      </c>
    </row>
    <row r="52" spans="1:7" ht="15.75" customHeight="1">
      <c r="A52" s="87" t="s">
        <v>240</v>
      </c>
      <c r="B52" s="88" t="s">
        <v>241</v>
      </c>
      <c r="C52" s="216" t="s">
        <v>242</v>
      </c>
      <c r="D52" s="216"/>
      <c r="E52" s="216"/>
      <c r="F52" s="88" t="s">
        <v>116</v>
      </c>
      <c r="G52" s="89">
        <v>1459.01</v>
      </c>
    </row>
    <row r="53" spans="1:7" ht="15.75" customHeight="1">
      <c r="A53" s="87" t="s">
        <v>243</v>
      </c>
      <c r="B53" s="88" t="s">
        <v>244</v>
      </c>
      <c r="C53" s="216" t="s">
        <v>245</v>
      </c>
      <c r="D53" s="216"/>
      <c r="E53" s="216"/>
      <c r="F53" s="88" t="s">
        <v>116</v>
      </c>
      <c r="G53" s="89">
        <v>901.58</v>
      </c>
    </row>
    <row r="54" spans="1:7" ht="15.75" customHeight="1">
      <c r="A54" s="87" t="s">
        <v>246</v>
      </c>
      <c r="B54" s="88" t="s">
        <v>247</v>
      </c>
      <c r="C54" s="216" t="s">
        <v>248</v>
      </c>
      <c r="D54" s="216"/>
      <c r="E54" s="216"/>
      <c r="F54" s="88" t="s">
        <v>116</v>
      </c>
      <c r="G54" s="89">
        <v>206</v>
      </c>
    </row>
    <row r="55" spans="1:7" ht="15.75" customHeight="1">
      <c r="A55" s="87" t="s">
        <v>249</v>
      </c>
      <c r="B55" s="88" t="s">
        <v>250</v>
      </c>
      <c r="C55" s="216" t="s">
        <v>251</v>
      </c>
      <c r="D55" s="216"/>
      <c r="E55" s="216"/>
      <c r="F55" s="88" t="s">
        <v>116</v>
      </c>
      <c r="G55" s="89">
        <v>1510.9</v>
      </c>
    </row>
    <row r="56" spans="1:7" ht="15.75" customHeight="1">
      <c r="A56" s="87" t="s">
        <v>252</v>
      </c>
      <c r="B56" s="88" t="s">
        <v>253</v>
      </c>
      <c r="C56" s="216" t="s">
        <v>254</v>
      </c>
      <c r="D56" s="216"/>
      <c r="E56" s="216"/>
      <c r="F56" s="88" t="s">
        <v>116</v>
      </c>
      <c r="G56" s="89">
        <v>1778.22</v>
      </c>
    </row>
    <row r="57" spans="1:7" ht="15.75" customHeight="1">
      <c r="A57" s="216" t="s">
        <v>255</v>
      </c>
      <c r="B57" s="218" t="s">
        <v>256</v>
      </c>
      <c r="C57" s="216" t="s">
        <v>257</v>
      </c>
      <c r="D57" s="216"/>
      <c r="E57" s="216"/>
      <c r="F57" s="218" t="s">
        <v>258</v>
      </c>
      <c r="G57" s="219">
        <v>3.92</v>
      </c>
    </row>
    <row r="58" spans="1:7" ht="6" customHeight="1">
      <c r="A58" s="216"/>
      <c r="B58" s="218"/>
      <c r="C58" s="216"/>
      <c r="D58" s="216"/>
      <c r="E58" s="216"/>
      <c r="F58" s="218"/>
      <c r="G58" s="219"/>
    </row>
    <row r="59" spans="1:7" ht="15.75" customHeight="1">
      <c r="A59" s="216" t="s">
        <v>259</v>
      </c>
      <c r="B59" s="218" t="s">
        <v>260</v>
      </c>
      <c r="C59" s="216" t="s">
        <v>261</v>
      </c>
      <c r="D59" s="216"/>
      <c r="E59" s="216"/>
      <c r="F59" s="218" t="s">
        <v>258</v>
      </c>
      <c r="G59" s="219">
        <v>5.36</v>
      </c>
    </row>
    <row r="60" spans="1:7" ht="6" customHeight="1">
      <c r="A60" s="216"/>
      <c r="B60" s="218"/>
      <c r="C60" s="216"/>
      <c r="D60" s="216"/>
      <c r="E60" s="216"/>
      <c r="F60" s="218"/>
      <c r="G60" s="219"/>
    </row>
    <row r="61" spans="1:7" ht="15.75" customHeight="1">
      <c r="A61" s="87" t="s">
        <v>262</v>
      </c>
      <c r="B61" s="88" t="s">
        <v>18</v>
      </c>
      <c r="C61" s="216" t="s">
        <v>263</v>
      </c>
      <c r="D61" s="216"/>
      <c r="E61" s="216"/>
      <c r="F61" s="88" t="s">
        <v>20</v>
      </c>
      <c r="G61" s="89">
        <v>231.43</v>
      </c>
    </row>
    <row r="62" spans="1:7" ht="15.75" customHeight="1">
      <c r="A62" s="87" t="s">
        <v>264</v>
      </c>
      <c r="B62" s="88" t="s">
        <v>265</v>
      </c>
      <c r="C62" s="216" t="s">
        <v>266</v>
      </c>
      <c r="D62" s="216"/>
      <c r="E62" s="216"/>
      <c r="F62" s="88" t="s">
        <v>20</v>
      </c>
      <c r="G62" s="89">
        <v>128.31</v>
      </c>
    </row>
    <row r="63" spans="1:7" ht="15.75" customHeight="1">
      <c r="A63" s="87" t="s">
        <v>267</v>
      </c>
      <c r="B63" s="88" t="s">
        <v>268</v>
      </c>
      <c r="C63" s="216" t="s">
        <v>269</v>
      </c>
      <c r="D63" s="216"/>
      <c r="E63" s="216"/>
      <c r="F63" s="88" t="s">
        <v>20</v>
      </c>
      <c r="G63" s="89">
        <v>197.64</v>
      </c>
    </row>
    <row r="64" spans="1:7" ht="15.75" customHeight="1">
      <c r="A64" s="87" t="s">
        <v>270</v>
      </c>
      <c r="B64" s="88" t="s">
        <v>271</v>
      </c>
      <c r="C64" s="216" t="s">
        <v>272</v>
      </c>
      <c r="D64" s="216"/>
      <c r="E64" s="216"/>
      <c r="F64" s="88" t="s">
        <v>20</v>
      </c>
      <c r="G64" s="89">
        <v>149.29</v>
      </c>
    </row>
    <row r="65" spans="1:7" ht="15.75" customHeight="1">
      <c r="A65" s="87" t="s">
        <v>273</v>
      </c>
      <c r="B65" s="88" t="s">
        <v>274</v>
      </c>
      <c r="C65" s="216" t="s">
        <v>275</v>
      </c>
      <c r="D65" s="216"/>
      <c r="E65" s="216"/>
      <c r="F65" s="88" t="s">
        <v>20</v>
      </c>
      <c r="G65" s="89">
        <v>79.46</v>
      </c>
    </row>
    <row r="66" spans="1:7" ht="15.75" customHeight="1">
      <c r="A66" s="216" t="s">
        <v>276</v>
      </c>
      <c r="B66" s="218" t="s">
        <v>277</v>
      </c>
      <c r="C66" s="216" t="s">
        <v>278</v>
      </c>
      <c r="D66" s="216"/>
      <c r="E66" s="216"/>
      <c r="F66" s="218" t="s">
        <v>20</v>
      </c>
      <c r="G66" s="219">
        <v>140.47</v>
      </c>
    </row>
    <row r="67" spans="1:7" ht="6" customHeight="1">
      <c r="A67" s="216"/>
      <c r="B67" s="218"/>
      <c r="C67" s="216"/>
      <c r="D67" s="216"/>
      <c r="E67" s="216"/>
      <c r="F67" s="218"/>
      <c r="G67" s="219"/>
    </row>
    <row r="68" spans="1:7" ht="15.75" customHeight="1">
      <c r="A68" s="87" t="s">
        <v>279</v>
      </c>
      <c r="B68" s="88" t="s">
        <v>280</v>
      </c>
      <c r="C68" s="216" t="s">
        <v>281</v>
      </c>
      <c r="D68" s="216"/>
      <c r="E68" s="216"/>
      <c r="F68" s="88" t="s">
        <v>20</v>
      </c>
      <c r="G68" s="89">
        <v>86.58</v>
      </c>
    </row>
    <row r="69" spans="1:7" ht="15.75" customHeight="1">
      <c r="A69" s="87" t="s">
        <v>282</v>
      </c>
      <c r="B69" s="88" t="s">
        <v>283</v>
      </c>
      <c r="C69" s="216" t="s">
        <v>284</v>
      </c>
      <c r="D69" s="216"/>
      <c r="E69" s="216"/>
      <c r="F69" s="88" t="s">
        <v>20</v>
      </c>
      <c r="G69" s="89">
        <v>74.09</v>
      </c>
    </row>
    <row r="70" spans="1:7" ht="15.75" customHeight="1">
      <c r="A70" s="85" t="s">
        <v>285</v>
      </c>
      <c r="B70" s="217" t="s">
        <v>286</v>
      </c>
      <c r="C70" s="217"/>
      <c r="D70" s="217"/>
      <c r="E70" s="217"/>
      <c r="F70" s="217"/>
      <c r="G70" s="86">
        <v>566.95</v>
      </c>
    </row>
    <row r="71" spans="1:7" ht="15.75" customHeight="1">
      <c r="A71" s="87" t="s">
        <v>287</v>
      </c>
      <c r="B71" s="88" t="s">
        <v>288</v>
      </c>
      <c r="C71" s="216" t="s">
        <v>289</v>
      </c>
      <c r="D71" s="216"/>
      <c r="E71" s="216"/>
      <c r="F71" s="88" t="s">
        <v>20</v>
      </c>
      <c r="G71" s="89">
        <v>4.12</v>
      </c>
    </row>
    <row r="72" spans="1:7" ht="15.75" customHeight="1">
      <c r="A72" s="87" t="s">
        <v>290</v>
      </c>
      <c r="B72" s="88" t="s">
        <v>291</v>
      </c>
      <c r="C72" s="216" t="s">
        <v>292</v>
      </c>
      <c r="D72" s="216"/>
      <c r="E72" s="216"/>
      <c r="F72" s="88" t="s">
        <v>293</v>
      </c>
      <c r="G72" s="89">
        <v>554.49</v>
      </c>
    </row>
    <row r="73" spans="1:7" ht="15.75" customHeight="1">
      <c r="A73" s="87" t="s">
        <v>294</v>
      </c>
      <c r="B73" s="88" t="s">
        <v>25</v>
      </c>
      <c r="C73" s="216" t="s">
        <v>26</v>
      </c>
      <c r="D73" s="216"/>
      <c r="E73" s="216"/>
      <c r="F73" s="88" t="s">
        <v>20</v>
      </c>
      <c r="G73" s="89">
        <v>0.29</v>
      </c>
    </row>
    <row r="74" spans="1:7" ht="15.75" customHeight="1">
      <c r="A74" s="87" t="s">
        <v>295</v>
      </c>
      <c r="B74" s="88" t="s">
        <v>296</v>
      </c>
      <c r="C74" s="216" t="s">
        <v>297</v>
      </c>
      <c r="D74" s="216"/>
      <c r="E74" s="216"/>
      <c r="F74" s="88" t="s">
        <v>38</v>
      </c>
      <c r="G74" s="89">
        <v>0.17</v>
      </c>
    </row>
    <row r="75" spans="1:7" ht="15.75" customHeight="1">
      <c r="A75" s="87" t="s">
        <v>298</v>
      </c>
      <c r="B75" s="88" t="s">
        <v>299</v>
      </c>
      <c r="C75" s="216" t="s">
        <v>300</v>
      </c>
      <c r="D75" s="216"/>
      <c r="E75" s="216"/>
      <c r="F75" s="88" t="s">
        <v>20</v>
      </c>
      <c r="G75" s="89">
        <v>0.44</v>
      </c>
    </row>
    <row r="76" spans="1:7" ht="15.75" customHeight="1">
      <c r="A76" s="87" t="s">
        <v>301</v>
      </c>
      <c r="B76" s="88" t="s">
        <v>302</v>
      </c>
      <c r="C76" s="216" t="s">
        <v>303</v>
      </c>
      <c r="D76" s="216"/>
      <c r="E76" s="216"/>
      <c r="F76" s="88" t="s">
        <v>20</v>
      </c>
      <c r="G76" s="89">
        <v>0.51</v>
      </c>
    </row>
    <row r="77" spans="1:7" ht="15.75" customHeight="1">
      <c r="A77" s="87" t="s">
        <v>304</v>
      </c>
      <c r="B77" s="88" t="s">
        <v>305</v>
      </c>
      <c r="C77" s="216" t="s">
        <v>306</v>
      </c>
      <c r="D77" s="216"/>
      <c r="E77" s="216"/>
      <c r="F77" s="88" t="s">
        <v>38</v>
      </c>
      <c r="G77" s="89">
        <v>1.69</v>
      </c>
    </row>
    <row r="78" spans="1:7" ht="15.75" customHeight="1">
      <c r="A78" s="87" t="s">
        <v>307</v>
      </c>
      <c r="B78" s="88" t="s">
        <v>308</v>
      </c>
      <c r="C78" s="216" t="s">
        <v>309</v>
      </c>
      <c r="D78" s="216"/>
      <c r="E78" s="216"/>
      <c r="F78" s="88" t="s">
        <v>38</v>
      </c>
      <c r="G78" s="89">
        <v>2.3</v>
      </c>
    </row>
    <row r="79" spans="1:7" ht="15.75" customHeight="1">
      <c r="A79" s="87" t="s">
        <v>310</v>
      </c>
      <c r="B79" s="88" t="s">
        <v>311</v>
      </c>
      <c r="C79" s="216" t="s">
        <v>312</v>
      </c>
      <c r="D79" s="216"/>
      <c r="E79" s="216"/>
      <c r="F79" s="88" t="s">
        <v>20</v>
      </c>
      <c r="G79" s="89">
        <v>2.93</v>
      </c>
    </row>
    <row r="80" spans="1:7" ht="15.75" customHeight="1">
      <c r="A80" s="85" t="s">
        <v>313</v>
      </c>
      <c r="B80" s="217" t="s">
        <v>314</v>
      </c>
      <c r="C80" s="217"/>
      <c r="D80" s="217"/>
      <c r="E80" s="217"/>
      <c r="F80" s="217"/>
      <c r="G80" s="86">
        <v>2784.7</v>
      </c>
    </row>
    <row r="81" spans="1:7" ht="15.75" customHeight="1">
      <c r="A81" s="87" t="s">
        <v>315</v>
      </c>
      <c r="B81" s="88" t="s">
        <v>316</v>
      </c>
      <c r="C81" s="216" t="s">
        <v>317</v>
      </c>
      <c r="D81" s="216"/>
      <c r="E81" s="216"/>
      <c r="F81" s="88" t="s">
        <v>58</v>
      </c>
      <c r="G81" s="89">
        <v>93.41</v>
      </c>
    </row>
    <row r="82" spans="1:7" ht="15.75" customHeight="1">
      <c r="A82" s="87" t="s">
        <v>318</v>
      </c>
      <c r="B82" s="88" t="s">
        <v>319</v>
      </c>
      <c r="C82" s="216" t="s">
        <v>320</v>
      </c>
      <c r="D82" s="216"/>
      <c r="E82" s="216"/>
      <c r="F82" s="88" t="s">
        <v>58</v>
      </c>
      <c r="G82" s="89">
        <v>62.84</v>
      </c>
    </row>
    <row r="83" spans="1:7" ht="15.75" customHeight="1">
      <c r="A83" s="87" t="s">
        <v>321</v>
      </c>
      <c r="B83" s="88" t="s">
        <v>322</v>
      </c>
      <c r="C83" s="216" t="s">
        <v>323</v>
      </c>
      <c r="D83" s="216"/>
      <c r="E83" s="216"/>
      <c r="F83" s="88" t="s">
        <v>58</v>
      </c>
      <c r="G83" s="89">
        <v>31.42</v>
      </c>
    </row>
    <row r="84" spans="1:7" ht="15.75" customHeight="1">
      <c r="A84" s="87" t="s">
        <v>324</v>
      </c>
      <c r="B84" s="88" t="s">
        <v>325</v>
      </c>
      <c r="C84" s="216" t="s">
        <v>326</v>
      </c>
      <c r="D84" s="216"/>
      <c r="E84" s="216"/>
      <c r="F84" s="88" t="s">
        <v>38</v>
      </c>
      <c r="G84" s="89">
        <v>11.82</v>
      </c>
    </row>
    <row r="85" spans="1:7" ht="15.75" customHeight="1">
      <c r="A85" s="87" t="s">
        <v>327</v>
      </c>
      <c r="B85" s="88" t="s">
        <v>328</v>
      </c>
      <c r="C85" s="216" t="s">
        <v>329</v>
      </c>
      <c r="D85" s="216"/>
      <c r="E85" s="216"/>
      <c r="F85" s="88" t="s">
        <v>20</v>
      </c>
      <c r="G85" s="89">
        <v>6.28</v>
      </c>
    </row>
    <row r="86" spans="1:7" ht="15.75" customHeight="1">
      <c r="A86" s="87" t="s">
        <v>330</v>
      </c>
      <c r="B86" s="88" t="s">
        <v>331</v>
      </c>
      <c r="C86" s="216" t="s">
        <v>332</v>
      </c>
      <c r="D86" s="216"/>
      <c r="E86" s="216"/>
      <c r="F86" s="88" t="s">
        <v>20</v>
      </c>
      <c r="G86" s="89">
        <v>2.62</v>
      </c>
    </row>
    <row r="87" spans="1:7" ht="15.75" customHeight="1">
      <c r="A87" s="87" t="s">
        <v>333</v>
      </c>
      <c r="B87" s="88" t="s">
        <v>334</v>
      </c>
      <c r="C87" s="216" t="s">
        <v>335</v>
      </c>
      <c r="D87" s="216"/>
      <c r="E87" s="216"/>
      <c r="F87" s="88" t="s">
        <v>20</v>
      </c>
      <c r="G87" s="89">
        <v>17.73</v>
      </c>
    </row>
    <row r="88" spans="1:7" ht="15.75" customHeight="1">
      <c r="A88" s="87" t="s">
        <v>336</v>
      </c>
      <c r="B88" s="88" t="s">
        <v>337</v>
      </c>
      <c r="C88" s="216" t="s">
        <v>338</v>
      </c>
      <c r="D88" s="216"/>
      <c r="E88" s="216"/>
      <c r="F88" s="88" t="s">
        <v>58</v>
      </c>
      <c r="G88" s="89">
        <v>359.37</v>
      </c>
    </row>
    <row r="89" spans="1:7" ht="15.75" customHeight="1">
      <c r="A89" s="87" t="s">
        <v>339</v>
      </c>
      <c r="B89" s="88" t="s">
        <v>340</v>
      </c>
      <c r="C89" s="216" t="s">
        <v>341</v>
      </c>
      <c r="D89" s="216"/>
      <c r="E89" s="216"/>
      <c r="F89" s="88" t="s">
        <v>58</v>
      </c>
      <c r="G89" s="89">
        <v>136.14</v>
      </c>
    </row>
    <row r="90" spans="1:7" ht="15.75" customHeight="1">
      <c r="A90" s="87" t="s">
        <v>342</v>
      </c>
      <c r="B90" s="88" t="s">
        <v>343</v>
      </c>
      <c r="C90" s="216" t="s">
        <v>344</v>
      </c>
      <c r="D90" s="216"/>
      <c r="E90" s="216"/>
      <c r="F90" s="88" t="s">
        <v>38</v>
      </c>
      <c r="G90" s="89">
        <v>16.76</v>
      </c>
    </row>
    <row r="91" spans="1:7" ht="15.75" customHeight="1">
      <c r="A91" s="87" t="s">
        <v>345</v>
      </c>
      <c r="B91" s="88" t="s">
        <v>346</v>
      </c>
      <c r="C91" s="216" t="s">
        <v>347</v>
      </c>
      <c r="D91" s="216"/>
      <c r="E91" s="216"/>
      <c r="F91" s="88" t="s">
        <v>20</v>
      </c>
      <c r="G91" s="89">
        <v>15.86</v>
      </c>
    </row>
    <row r="92" spans="1:7" ht="15.75" customHeight="1">
      <c r="A92" s="87" t="s">
        <v>348</v>
      </c>
      <c r="B92" s="88" t="s">
        <v>349</v>
      </c>
      <c r="C92" s="216" t="s">
        <v>350</v>
      </c>
      <c r="D92" s="216"/>
      <c r="E92" s="216"/>
      <c r="F92" s="88" t="s">
        <v>20</v>
      </c>
      <c r="G92" s="89">
        <v>20.65</v>
      </c>
    </row>
    <row r="93" spans="1:7" ht="15.75" customHeight="1">
      <c r="A93" s="87" t="s">
        <v>351</v>
      </c>
      <c r="B93" s="88" t="s">
        <v>352</v>
      </c>
      <c r="C93" s="216" t="s">
        <v>353</v>
      </c>
      <c r="D93" s="216"/>
      <c r="E93" s="216"/>
      <c r="F93" s="88" t="s">
        <v>20</v>
      </c>
      <c r="G93" s="89">
        <v>15.36</v>
      </c>
    </row>
    <row r="94" spans="1:7" ht="15.75" customHeight="1">
      <c r="A94" s="87" t="s">
        <v>354</v>
      </c>
      <c r="B94" s="88" t="s">
        <v>355</v>
      </c>
      <c r="C94" s="216" t="s">
        <v>356</v>
      </c>
      <c r="D94" s="216"/>
      <c r="E94" s="216"/>
      <c r="F94" s="88" t="s">
        <v>20</v>
      </c>
      <c r="G94" s="89">
        <v>17.73</v>
      </c>
    </row>
    <row r="95" spans="1:7" ht="15.75" customHeight="1">
      <c r="A95" s="87" t="s">
        <v>357</v>
      </c>
      <c r="B95" s="88" t="s">
        <v>358</v>
      </c>
      <c r="C95" s="216" t="s">
        <v>359</v>
      </c>
      <c r="D95" s="216"/>
      <c r="E95" s="216"/>
      <c r="F95" s="88" t="s">
        <v>20</v>
      </c>
      <c r="G95" s="89">
        <v>7.85</v>
      </c>
    </row>
    <row r="96" spans="1:7" ht="15.75" customHeight="1">
      <c r="A96" s="87" t="s">
        <v>360</v>
      </c>
      <c r="B96" s="88" t="s">
        <v>361</v>
      </c>
      <c r="C96" s="216" t="s">
        <v>362</v>
      </c>
      <c r="D96" s="216"/>
      <c r="E96" s="216"/>
      <c r="F96" s="88" t="s">
        <v>20</v>
      </c>
      <c r="G96" s="89">
        <v>3.55</v>
      </c>
    </row>
    <row r="97" spans="1:7" ht="15.75" customHeight="1">
      <c r="A97" s="87" t="s">
        <v>363</v>
      </c>
      <c r="B97" s="88" t="s">
        <v>364</v>
      </c>
      <c r="C97" s="216" t="s">
        <v>365</v>
      </c>
      <c r="D97" s="216"/>
      <c r="E97" s="216"/>
      <c r="F97" s="88" t="s">
        <v>20</v>
      </c>
      <c r="G97" s="89">
        <v>2.08</v>
      </c>
    </row>
    <row r="98" spans="1:7" ht="15.75" customHeight="1">
      <c r="A98" s="87" t="s">
        <v>366</v>
      </c>
      <c r="B98" s="88" t="s">
        <v>367</v>
      </c>
      <c r="C98" s="216" t="s">
        <v>368</v>
      </c>
      <c r="D98" s="216"/>
      <c r="E98" s="216"/>
      <c r="F98" s="88" t="s">
        <v>20</v>
      </c>
      <c r="G98" s="89">
        <v>5.24</v>
      </c>
    </row>
    <row r="99" spans="1:7" ht="15.75" customHeight="1">
      <c r="A99" s="87" t="s">
        <v>369</v>
      </c>
      <c r="B99" s="88" t="s">
        <v>370</v>
      </c>
      <c r="C99" s="216" t="s">
        <v>371</v>
      </c>
      <c r="D99" s="216"/>
      <c r="E99" s="216"/>
      <c r="F99" s="88" t="s">
        <v>20</v>
      </c>
      <c r="G99" s="89">
        <v>3.55</v>
      </c>
    </row>
    <row r="100" spans="1:7" ht="15.75" customHeight="1">
      <c r="A100" s="87" t="s">
        <v>372</v>
      </c>
      <c r="B100" s="88" t="s">
        <v>373</v>
      </c>
      <c r="C100" s="216" t="s">
        <v>374</v>
      </c>
      <c r="D100" s="216"/>
      <c r="E100" s="216"/>
      <c r="F100" s="88" t="s">
        <v>116</v>
      </c>
      <c r="G100" s="89">
        <v>10.86</v>
      </c>
    </row>
    <row r="101" spans="1:7" ht="15.75" customHeight="1">
      <c r="A101" s="87" t="s">
        <v>375</v>
      </c>
      <c r="B101" s="88" t="s">
        <v>376</v>
      </c>
      <c r="C101" s="216" t="s">
        <v>377</v>
      </c>
      <c r="D101" s="216"/>
      <c r="E101" s="216"/>
      <c r="F101" s="88" t="s">
        <v>20</v>
      </c>
      <c r="G101" s="89">
        <v>14.48</v>
      </c>
    </row>
    <row r="102" spans="1:7" ht="15.75" customHeight="1">
      <c r="A102" s="87" t="s">
        <v>378</v>
      </c>
      <c r="B102" s="88" t="s">
        <v>379</v>
      </c>
      <c r="C102" s="216" t="s">
        <v>380</v>
      </c>
      <c r="D102" s="216"/>
      <c r="E102" s="216"/>
      <c r="F102" s="88" t="s">
        <v>58</v>
      </c>
      <c r="G102" s="89">
        <v>136.14</v>
      </c>
    </row>
    <row r="103" spans="1:7" ht="15.75" customHeight="1">
      <c r="A103" s="87" t="s">
        <v>381</v>
      </c>
      <c r="B103" s="88" t="s">
        <v>382</v>
      </c>
      <c r="C103" s="216" t="s">
        <v>383</v>
      </c>
      <c r="D103" s="216"/>
      <c r="E103" s="216"/>
      <c r="F103" s="88" t="s">
        <v>20</v>
      </c>
      <c r="G103" s="89">
        <v>7.33</v>
      </c>
    </row>
    <row r="104" spans="1:7" ht="15.75" customHeight="1">
      <c r="A104" s="87" t="s">
        <v>384</v>
      </c>
      <c r="B104" s="88" t="s">
        <v>385</v>
      </c>
      <c r="C104" s="216" t="s">
        <v>386</v>
      </c>
      <c r="D104" s="216"/>
      <c r="E104" s="216"/>
      <c r="F104" s="88" t="s">
        <v>20</v>
      </c>
      <c r="G104" s="89">
        <v>14.66</v>
      </c>
    </row>
    <row r="105" spans="1:7" ht="15.75" customHeight="1">
      <c r="A105" s="87" t="s">
        <v>387</v>
      </c>
      <c r="B105" s="88" t="s">
        <v>388</v>
      </c>
      <c r="C105" s="216" t="s">
        <v>389</v>
      </c>
      <c r="D105" s="216"/>
      <c r="E105" s="216"/>
      <c r="F105" s="88" t="s">
        <v>20</v>
      </c>
      <c r="G105" s="89">
        <v>13.61</v>
      </c>
    </row>
    <row r="106" spans="1:7" ht="15.75" customHeight="1">
      <c r="A106" s="87" t="s">
        <v>390</v>
      </c>
      <c r="B106" s="88" t="s">
        <v>391</v>
      </c>
      <c r="C106" s="216" t="s">
        <v>392</v>
      </c>
      <c r="D106" s="216"/>
      <c r="E106" s="216"/>
      <c r="F106" s="88" t="s">
        <v>20</v>
      </c>
      <c r="G106" s="89">
        <v>9.13</v>
      </c>
    </row>
    <row r="107" spans="1:7" ht="15.75" customHeight="1">
      <c r="A107" s="87" t="s">
        <v>393</v>
      </c>
      <c r="B107" s="88" t="s">
        <v>394</v>
      </c>
      <c r="C107" s="216" t="s">
        <v>395</v>
      </c>
      <c r="D107" s="216"/>
      <c r="E107" s="216"/>
      <c r="F107" s="88" t="s">
        <v>20</v>
      </c>
      <c r="G107" s="89">
        <v>10.64</v>
      </c>
    </row>
    <row r="108" spans="1:7" ht="15.75" customHeight="1">
      <c r="A108" s="87" t="s">
        <v>396</v>
      </c>
      <c r="B108" s="88" t="s">
        <v>397</v>
      </c>
      <c r="C108" s="216" t="s">
        <v>398</v>
      </c>
      <c r="D108" s="216"/>
      <c r="E108" s="216"/>
      <c r="F108" s="88" t="s">
        <v>20</v>
      </c>
      <c r="G108" s="89">
        <v>14.18</v>
      </c>
    </row>
    <row r="109" spans="1:7" ht="15.75" customHeight="1">
      <c r="A109" s="87" t="s">
        <v>399</v>
      </c>
      <c r="B109" s="88" t="s">
        <v>400</v>
      </c>
      <c r="C109" s="216" t="s">
        <v>401</v>
      </c>
      <c r="D109" s="216"/>
      <c r="E109" s="216"/>
      <c r="F109" s="88" t="s">
        <v>20</v>
      </c>
      <c r="G109" s="89">
        <v>28.07</v>
      </c>
    </row>
    <row r="110" spans="1:7" ht="15.75" customHeight="1">
      <c r="A110" s="87" t="s">
        <v>402</v>
      </c>
      <c r="B110" s="88" t="s">
        <v>403</v>
      </c>
      <c r="C110" s="216" t="s">
        <v>404</v>
      </c>
      <c r="D110" s="216"/>
      <c r="E110" s="216"/>
      <c r="F110" s="88" t="s">
        <v>20</v>
      </c>
      <c r="G110" s="89">
        <v>5.24</v>
      </c>
    </row>
    <row r="111" spans="1:7" ht="15.75" customHeight="1">
      <c r="A111" s="87" t="s">
        <v>405</v>
      </c>
      <c r="B111" s="88" t="s">
        <v>406</v>
      </c>
      <c r="C111" s="216" t="s">
        <v>407</v>
      </c>
      <c r="D111" s="216"/>
      <c r="E111" s="216"/>
      <c r="F111" s="88" t="s">
        <v>20</v>
      </c>
      <c r="G111" s="89">
        <v>26.18</v>
      </c>
    </row>
    <row r="112" spans="1:7" ht="15.75" customHeight="1">
      <c r="A112" s="87" t="s">
        <v>408</v>
      </c>
      <c r="B112" s="88" t="s">
        <v>409</v>
      </c>
      <c r="C112" s="216" t="s">
        <v>410</v>
      </c>
      <c r="D112" s="216"/>
      <c r="E112" s="216"/>
      <c r="F112" s="88" t="s">
        <v>20</v>
      </c>
      <c r="G112" s="89">
        <v>26.18</v>
      </c>
    </row>
    <row r="113" spans="1:7" ht="15.75" customHeight="1">
      <c r="A113" s="87" t="s">
        <v>411</v>
      </c>
      <c r="B113" s="88" t="s">
        <v>412</v>
      </c>
      <c r="C113" s="216" t="s">
        <v>413</v>
      </c>
      <c r="D113" s="216"/>
      <c r="E113" s="216"/>
      <c r="F113" s="88" t="s">
        <v>20</v>
      </c>
      <c r="G113" s="89">
        <v>26.18</v>
      </c>
    </row>
    <row r="114" spans="1:7" ht="15.75" customHeight="1">
      <c r="A114" s="87" t="s">
        <v>414</v>
      </c>
      <c r="B114" s="88" t="s">
        <v>415</v>
      </c>
      <c r="C114" s="216" t="s">
        <v>416</v>
      </c>
      <c r="D114" s="216"/>
      <c r="E114" s="216"/>
      <c r="F114" s="88" t="s">
        <v>20</v>
      </c>
      <c r="G114" s="89">
        <v>30.35</v>
      </c>
    </row>
    <row r="115" spans="1:7" ht="15.75" customHeight="1">
      <c r="A115" s="87" t="s">
        <v>417</v>
      </c>
      <c r="B115" s="88" t="s">
        <v>418</v>
      </c>
      <c r="C115" s="216" t="s">
        <v>419</v>
      </c>
      <c r="D115" s="216"/>
      <c r="E115" s="216"/>
      <c r="F115" s="88" t="s">
        <v>20</v>
      </c>
      <c r="G115" s="89">
        <v>8.38</v>
      </c>
    </row>
    <row r="116" spans="1:7" ht="15.75" customHeight="1">
      <c r="A116" s="87" t="s">
        <v>420</v>
      </c>
      <c r="B116" s="88" t="s">
        <v>421</v>
      </c>
      <c r="C116" s="216" t="s">
        <v>422</v>
      </c>
      <c r="D116" s="216"/>
      <c r="E116" s="216"/>
      <c r="F116" s="88" t="s">
        <v>38</v>
      </c>
      <c r="G116" s="89">
        <v>13.61</v>
      </c>
    </row>
    <row r="117" spans="1:7" ht="15.75" customHeight="1">
      <c r="A117" s="87" t="s">
        <v>423</v>
      </c>
      <c r="B117" s="88" t="s">
        <v>424</v>
      </c>
      <c r="C117" s="216" t="s">
        <v>425</v>
      </c>
      <c r="D117" s="216"/>
      <c r="E117" s="216"/>
      <c r="F117" s="88" t="s">
        <v>52</v>
      </c>
      <c r="G117" s="89">
        <v>0.16</v>
      </c>
    </row>
    <row r="118" spans="1:7" ht="15.75" customHeight="1">
      <c r="A118" s="87" t="s">
        <v>426</v>
      </c>
      <c r="B118" s="88" t="s">
        <v>427</v>
      </c>
      <c r="C118" s="216" t="s">
        <v>428</v>
      </c>
      <c r="D118" s="216"/>
      <c r="E118" s="216"/>
      <c r="F118" s="88" t="s">
        <v>20</v>
      </c>
      <c r="G118" s="89">
        <v>4.5600000000000005</v>
      </c>
    </row>
    <row r="119" spans="1:7" ht="15.75" customHeight="1">
      <c r="A119" s="87" t="s">
        <v>429</v>
      </c>
      <c r="B119" s="88" t="s">
        <v>430</v>
      </c>
      <c r="C119" s="216" t="s">
        <v>431</v>
      </c>
      <c r="D119" s="216"/>
      <c r="E119" s="216"/>
      <c r="F119" s="88" t="s">
        <v>20</v>
      </c>
      <c r="G119" s="89">
        <v>15.21</v>
      </c>
    </row>
    <row r="120" spans="1:7" ht="15.75" customHeight="1">
      <c r="A120" s="87" t="s">
        <v>432</v>
      </c>
      <c r="B120" s="88" t="s">
        <v>433</v>
      </c>
      <c r="C120" s="216" t="s">
        <v>434</v>
      </c>
      <c r="D120" s="216"/>
      <c r="E120" s="216"/>
      <c r="F120" s="88" t="s">
        <v>58</v>
      </c>
      <c r="G120" s="89">
        <v>251.34</v>
      </c>
    </row>
    <row r="121" spans="1:7" ht="15.75" customHeight="1">
      <c r="A121" s="87" t="s">
        <v>435</v>
      </c>
      <c r="B121" s="88" t="s">
        <v>436</v>
      </c>
      <c r="C121" s="216" t="s">
        <v>437</v>
      </c>
      <c r="D121" s="216"/>
      <c r="E121" s="216"/>
      <c r="F121" s="88" t="s">
        <v>38</v>
      </c>
      <c r="G121" s="89">
        <v>73.01</v>
      </c>
    </row>
    <row r="122" spans="1:7" ht="15.75" customHeight="1">
      <c r="A122" s="87" t="s">
        <v>438</v>
      </c>
      <c r="B122" s="88" t="s">
        <v>439</v>
      </c>
      <c r="C122" s="216" t="s">
        <v>440</v>
      </c>
      <c r="D122" s="216"/>
      <c r="E122" s="216"/>
      <c r="F122" s="88" t="s">
        <v>38</v>
      </c>
      <c r="G122" s="89">
        <v>0.23</v>
      </c>
    </row>
    <row r="123" spans="1:7" ht="15.75" customHeight="1">
      <c r="A123" s="87" t="s">
        <v>441</v>
      </c>
      <c r="B123" s="88" t="s">
        <v>442</v>
      </c>
      <c r="C123" s="216" t="s">
        <v>443</v>
      </c>
      <c r="D123" s="216"/>
      <c r="E123" s="216"/>
      <c r="F123" s="88" t="s">
        <v>20</v>
      </c>
      <c r="G123" s="89">
        <v>1.83</v>
      </c>
    </row>
    <row r="124" spans="1:7" ht="15.75" customHeight="1">
      <c r="A124" s="87" t="s">
        <v>444</v>
      </c>
      <c r="B124" s="88" t="s">
        <v>445</v>
      </c>
      <c r="C124" s="216" t="s">
        <v>446</v>
      </c>
      <c r="D124" s="216"/>
      <c r="E124" s="216"/>
      <c r="F124" s="88" t="s">
        <v>20</v>
      </c>
      <c r="G124" s="89">
        <v>2.74</v>
      </c>
    </row>
    <row r="125" spans="1:7" ht="15.75" customHeight="1">
      <c r="A125" s="87" t="s">
        <v>447</v>
      </c>
      <c r="B125" s="88" t="s">
        <v>448</v>
      </c>
      <c r="C125" s="216" t="s">
        <v>449</v>
      </c>
      <c r="D125" s="216"/>
      <c r="E125" s="216"/>
      <c r="F125" s="88" t="s">
        <v>116</v>
      </c>
      <c r="G125" s="89">
        <v>45.18</v>
      </c>
    </row>
    <row r="126" spans="1:7" ht="15.75" customHeight="1">
      <c r="A126" s="87" t="s">
        <v>450</v>
      </c>
      <c r="B126" s="88" t="s">
        <v>451</v>
      </c>
      <c r="C126" s="216" t="s">
        <v>452</v>
      </c>
      <c r="D126" s="216"/>
      <c r="E126" s="216"/>
      <c r="F126" s="88" t="s">
        <v>20</v>
      </c>
      <c r="G126" s="89">
        <v>2.2800000000000002</v>
      </c>
    </row>
    <row r="127" spans="1:7" ht="15.75" customHeight="1">
      <c r="A127" s="87" t="s">
        <v>453</v>
      </c>
      <c r="B127" s="88" t="s">
        <v>454</v>
      </c>
      <c r="C127" s="216" t="s">
        <v>455</v>
      </c>
      <c r="D127" s="216"/>
      <c r="E127" s="216"/>
      <c r="F127" s="88" t="s">
        <v>38</v>
      </c>
      <c r="G127" s="89">
        <v>26.62</v>
      </c>
    </row>
    <row r="128" spans="1:7" ht="15.75" customHeight="1">
      <c r="A128" s="87" t="s">
        <v>456</v>
      </c>
      <c r="B128" s="88" t="s">
        <v>457</v>
      </c>
      <c r="C128" s="216" t="s">
        <v>458</v>
      </c>
      <c r="D128" s="216"/>
      <c r="E128" s="216"/>
      <c r="F128" s="88" t="s">
        <v>20</v>
      </c>
      <c r="G128" s="89">
        <v>5.24</v>
      </c>
    </row>
    <row r="129" spans="1:7" ht="15.75" customHeight="1">
      <c r="A129" s="87" t="s">
        <v>459</v>
      </c>
      <c r="B129" s="88" t="s">
        <v>460</v>
      </c>
      <c r="C129" s="216" t="s">
        <v>461</v>
      </c>
      <c r="D129" s="216"/>
      <c r="E129" s="216"/>
      <c r="F129" s="88" t="s">
        <v>20</v>
      </c>
      <c r="G129" s="89">
        <v>4.52</v>
      </c>
    </row>
    <row r="130" spans="1:7" ht="15.75" customHeight="1">
      <c r="A130" s="87" t="s">
        <v>462</v>
      </c>
      <c r="B130" s="88" t="s">
        <v>463</v>
      </c>
      <c r="C130" s="216" t="s">
        <v>464</v>
      </c>
      <c r="D130" s="216"/>
      <c r="E130" s="216"/>
      <c r="F130" s="88" t="s">
        <v>38</v>
      </c>
      <c r="G130" s="89">
        <v>5.24</v>
      </c>
    </row>
    <row r="131" spans="1:7" ht="15.75" customHeight="1">
      <c r="A131" s="87" t="s">
        <v>465</v>
      </c>
      <c r="B131" s="88" t="s">
        <v>466</v>
      </c>
      <c r="C131" s="216" t="s">
        <v>467</v>
      </c>
      <c r="D131" s="216"/>
      <c r="E131" s="216"/>
      <c r="F131" s="88" t="s">
        <v>38</v>
      </c>
      <c r="G131" s="89">
        <v>5.24</v>
      </c>
    </row>
    <row r="132" spans="1:7" ht="15.75" customHeight="1">
      <c r="A132" s="87" t="s">
        <v>468</v>
      </c>
      <c r="B132" s="88" t="s">
        <v>469</v>
      </c>
      <c r="C132" s="216" t="s">
        <v>470</v>
      </c>
      <c r="D132" s="216"/>
      <c r="E132" s="216"/>
      <c r="F132" s="88" t="s">
        <v>20</v>
      </c>
      <c r="G132" s="89">
        <v>18.62</v>
      </c>
    </row>
    <row r="133" spans="1:7" ht="15.75" customHeight="1">
      <c r="A133" s="87" t="s">
        <v>471</v>
      </c>
      <c r="B133" s="88" t="s">
        <v>472</v>
      </c>
      <c r="C133" s="216" t="s">
        <v>473</v>
      </c>
      <c r="D133" s="216"/>
      <c r="E133" s="216"/>
      <c r="F133" s="88" t="s">
        <v>20</v>
      </c>
      <c r="G133" s="89">
        <v>5.93</v>
      </c>
    </row>
    <row r="134" spans="1:7" ht="15.75" customHeight="1">
      <c r="A134" s="87" t="s">
        <v>474</v>
      </c>
      <c r="B134" s="88" t="s">
        <v>475</v>
      </c>
      <c r="C134" s="216" t="s">
        <v>476</v>
      </c>
      <c r="D134" s="216"/>
      <c r="E134" s="216"/>
      <c r="F134" s="88" t="s">
        <v>20</v>
      </c>
      <c r="G134" s="89">
        <v>6.28</v>
      </c>
    </row>
    <row r="135" spans="1:7" ht="15.75" customHeight="1">
      <c r="A135" s="87" t="s">
        <v>477</v>
      </c>
      <c r="B135" s="88" t="s">
        <v>478</v>
      </c>
      <c r="C135" s="216" t="s">
        <v>479</v>
      </c>
      <c r="D135" s="216"/>
      <c r="E135" s="216"/>
      <c r="F135" s="88" t="s">
        <v>20</v>
      </c>
      <c r="G135" s="89">
        <v>5.48</v>
      </c>
    </row>
    <row r="136" spans="1:7" ht="15.75" customHeight="1">
      <c r="A136" s="87" t="s">
        <v>480</v>
      </c>
      <c r="B136" s="88" t="s">
        <v>481</v>
      </c>
      <c r="C136" s="216" t="s">
        <v>482</v>
      </c>
      <c r="D136" s="216"/>
      <c r="E136" s="216"/>
      <c r="F136" s="88" t="s">
        <v>20</v>
      </c>
      <c r="G136" s="89">
        <v>9.13</v>
      </c>
    </row>
    <row r="137" spans="1:7" ht="15.75" customHeight="1">
      <c r="A137" s="87" t="s">
        <v>483</v>
      </c>
      <c r="B137" s="88" t="s">
        <v>484</v>
      </c>
      <c r="C137" s="216" t="s">
        <v>485</v>
      </c>
      <c r="D137" s="216"/>
      <c r="E137" s="216"/>
      <c r="F137" s="88" t="s">
        <v>20</v>
      </c>
      <c r="G137" s="89">
        <v>4.5600000000000005</v>
      </c>
    </row>
    <row r="138" spans="1:7" ht="15.75" customHeight="1">
      <c r="A138" s="87" t="s">
        <v>486</v>
      </c>
      <c r="B138" s="88" t="s">
        <v>487</v>
      </c>
      <c r="C138" s="216" t="s">
        <v>488</v>
      </c>
      <c r="D138" s="216"/>
      <c r="E138" s="216"/>
      <c r="F138" s="88" t="s">
        <v>20</v>
      </c>
      <c r="G138" s="89">
        <v>5.91</v>
      </c>
    </row>
    <row r="139" spans="1:7" ht="15.75" customHeight="1">
      <c r="A139" s="87" t="s">
        <v>489</v>
      </c>
      <c r="B139" s="88" t="s">
        <v>490</v>
      </c>
      <c r="C139" s="216" t="s">
        <v>491</v>
      </c>
      <c r="D139" s="216"/>
      <c r="E139" s="216"/>
      <c r="F139" s="88" t="s">
        <v>20</v>
      </c>
      <c r="G139" s="89">
        <v>8.38</v>
      </c>
    </row>
    <row r="140" spans="1:7" ht="15.75" customHeight="1">
      <c r="A140" s="87" t="s">
        <v>492</v>
      </c>
      <c r="B140" s="88" t="s">
        <v>493</v>
      </c>
      <c r="C140" s="216" t="s">
        <v>494</v>
      </c>
      <c r="D140" s="216"/>
      <c r="E140" s="216"/>
      <c r="F140" s="88" t="s">
        <v>38</v>
      </c>
      <c r="G140" s="89">
        <v>4.49</v>
      </c>
    </row>
    <row r="141" spans="1:7" ht="15.75" customHeight="1">
      <c r="A141" s="87" t="s">
        <v>495</v>
      </c>
      <c r="B141" s="88" t="s">
        <v>496</v>
      </c>
      <c r="C141" s="216" t="s">
        <v>497</v>
      </c>
      <c r="D141" s="216"/>
      <c r="E141" s="216"/>
      <c r="F141" s="88" t="s">
        <v>38</v>
      </c>
      <c r="G141" s="89">
        <v>5.54</v>
      </c>
    </row>
    <row r="142" spans="1:7" ht="15.75" customHeight="1">
      <c r="A142" s="87" t="s">
        <v>498</v>
      </c>
      <c r="B142" s="88" t="s">
        <v>499</v>
      </c>
      <c r="C142" s="216" t="s">
        <v>500</v>
      </c>
      <c r="D142" s="216"/>
      <c r="E142" s="216"/>
      <c r="F142" s="88" t="s">
        <v>38</v>
      </c>
      <c r="G142" s="89">
        <v>6.06</v>
      </c>
    </row>
    <row r="143" spans="1:7" ht="15.75" customHeight="1">
      <c r="A143" s="87" t="s">
        <v>501</v>
      </c>
      <c r="B143" s="88" t="s">
        <v>502</v>
      </c>
      <c r="C143" s="216" t="s">
        <v>503</v>
      </c>
      <c r="D143" s="216"/>
      <c r="E143" s="216"/>
      <c r="F143" s="88" t="s">
        <v>38</v>
      </c>
      <c r="G143" s="89">
        <v>6.58</v>
      </c>
    </row>
    <row r="144" spans="1:7" ht="15.75" customHeight="1">
      <c r="A144" s="87" t="s">
        <v>504</v>
      </c>
      <c r="B144" s="88" t="s">
        <v>505</v>
      </c>
      <c r="C144" s="216" t="s">
        <v>506</v>
      </c>
      <c r="D144" s="216"/>
      <c r="E144" s="216"/>
      <c r="F144" s="88" t="s">
        <v>38</v>
      </c>
      <c r="G144" s="89">
        <v>8.98</v>
      </c>
    </row>
    <row r="145" spans="1:7" ht="15.75" customHeight="1">
      <c r="A145" s="87" t="s">
        <v>507</v>
      </c>
      <c r="B145" s="88" t="s">
        <v>508</v>
      </c>
      <c r="C145" s="216" t="s">
        <v>509</v>
      </c>
      <c r="D145" s="216"/>
      <c r="E145" s="216"/>
      <c r="F145" s="88" t="s">
        <v>38</v>
      </c>
      <c r="G145" s="89">
        <v>12.42</v>
      </c>
    </row>
    <row r="146" spans="1:7" ht="15.75" customHeight="1">
      <c r="A146" s="87" t="s">
        <v>510</v>
      </c>
      <c r="B146" s="88" t="s">
        <v>511</v>
      </c>
      <c r="C146" s="216" t="s">
        <v>512</v>
      </c>
      <c r="D146" s="216"/>
      <c r="E146" s="216"/>
      <c r="F146" s="88" t="s">
        <v>38</v>
      </c>
      <c r="G146" s="89">
        <v>14.51</v>
      </c>
    </row>
    <row r="147" spans="1:7" ht="15.75" customHeight="1">
      <c r="A147" s="87" t="s">
        <v>513</v>
      </c>
      <c r="B147" s="88" t="s">
        <v>514</v>
      </c>
      <c r="C147" s="216" t="s">
        <v>515</v>
      </c>
      <c r="D147" s="216"/>
      <c r="E147" s="216"/>
      <c r="F147" s="88" t="s">
        <v>38</v>
      </c>
      <c r="G147" s="89">
        <v>19</v>
      </c>
    </row>
    <row r="148" spans="1:7" ht="15.75" customHeight="1">
      <c r="A148" s="87" t="s">
        <v>516</v>
      </c>
      <c r="B148" s="88" t="s">
        <v>517</v>
      </c>
      <c r="C148" s="216" t="s">
        <v>518</v>
      </c>
      <c r="D148" s="216"/>
      <c r="E148" s="216"/>
      <c r="F148" s="88" t="s">
        <v>38</v>
      </c>
      <c r="G148" s="89">
        <v>17.99</v>
      </c>
    </row>
    <row r="149" spans="1:7" ht="15.75" customHeight="1">
      <c r="A149" s="87" t="s">
        <v>519</v>
      </c>
      <c r="B149" s="88" t="s">
        <v>520</v>
      </c>
      <c r="C149" s="216" t="s">
        <v>521</v>
      </c>
      <c r="D149" s="216"/>
      <c r="E149" s="216"/>
      <c r="F149" s="88" t="s">
        <v>38</v>
      </c>
      <c r="G149" s="89">
        <v>22.89</v>
      </c>
    </row>
    <row r="150" spans="1:7" ht="15.75" customHeight="1">
      <c r="A150" s="87" t="s">
        <v>522</v>
      </c>
      <c r="B150" s="88" t="s">
        <v>523</v>
      </c>
      <c r="C150" s="216" t="s">
        <v>524</v>
      </c>
      <c r="D150" s="216"/>
      <c r="E150" s="216"/>
      <c r="F150" s="88" t="s">
        <v>38</v>
      </c>
      <c r="G150" s="89">
        <v>29.98</v>
      </c>
    </row>
    <row r="151" spans="1:7" ht="15.75" customHeight="1">
      <c r="A151" s="87" t="s">
        <v>525</v>
      </c>
      <c r="B151" s="88" t="s">
        <v>526</v>
      </c>
      <c r="C151" s="216" t="s">
        <v>527</v>
      </c>
      <c r="D151" s="216"/>
      <c r="E151" s="216"/>
      <c r="F151" s="88" t="s">
        <v>38</v>
      </c>
      <c r="G151" s="89">
        <v>38.69</v>
      </c>
    </row>
    <row r="152" spans="1:7" ht="15.75" customHeight="1">
      <c r="A152" s="87" t="s">
        <v>528</v>
      </c>
      <c r="B152" s="88" t="s">
        <v>529</v>
      </c>
      <c r="C152" s="216" t="s">
        <v>530</v>
      </c>
      <c r="D152" s="216"/>
      <c r="E152" s="216"/>
      <c r="F152" s="88" t="s">
        <v>38</v>
      </c>
      <c r="G152" s="89">
        <v>55.58</v>
      </c>
    </row>
    <row r="153" spans="1:7" ht="15.75" customHeight="1">
      <c r="A153" s="87" t="s">
        <v>531</v>
      </c>
      <c r="B153" s="88" t="s">
        <v>532</v>
      </c>
      <c r="C153" s="216" t="s">
        <v>533</v>
      </c>
      <c r="D153" s="216"/>
      <c r="E153" s="216"/>
      <c r="F153" s="88" t="s">
        <v>38</v>
      </c>
      <c r="G153" s="89">
        <v>94.87</v>
      </c>
    </row>
    <row r="154" spans="1:7" ht="15.75" customHeight="1">
      <c r="A154" s="87" t="s">
        <v>534</v>
      </c>
      <c r="B154" s="88" t="s">
        <v>535</v>
      </c>
      <c r="C154" s="216" t="s">
        <v>536</v>
      </c>
      <c r="D154" s="216"/>
      <c r="E154" s="216"/>
      <c r="F154" s="88" t="s">
        <v>38</v>
      </c>
      <c r="G154" s="89">
        <v>135.54</v>
      </c>
    </row>
    <row r="155" spans="1:7" ht="15.75" customHeight="1">
      <c r="A155" s="87" t="s">
        <v>537</v>
      </c>
      <c r="B155" s="88" t="s">
        <v>538</v>
      </c>
      <c r="C155" s="216" t="s">
        <v>539</v>
      </c>
      <c r="D155" s="216"/>
      <c r="E155" s="216"/>
      <c r="F155" s="88" t="s">
        <v>38</v>
      </c>
      <c r="G155" s="89">
        <v>199.22</v>
      </c>
    </row>
    <row r="156" spans="1:7" ht="15.75" customHeight="1">
      <c r="A156" s="87" t="s">
        <v>540</v>
      </c>
      <c r="B156" s="88" t="s">
        <v>541</v>
      </c>
      <c r="C156" s="216" t="s">
        <v>542</v>
      </c>
      <c r="D156" s="216"/>
      <c r="E156" s="216"/>
      <c r="F156" s="88" t="s">
        <v>38</v>
      </c>
      <c r="G156" s="89">
        <v>1.48</v>
      </c>
    </row>
    <row r="157" spans="1:7" ht="15.75" customHeight="1">
      <c r="A157" s="87" t="s">
        <v>543</v>
      </c>
      <c r="B157" s="88" t="s">
        <v>544</v>
      </c>
      <c r="C157" s="216" t="s">
        <v>545</v>
      </c>
      <c r="D157" s="216"/>
      <c r="E157" s="216"/>
      <c r="F157" s="88" t="s">
        <v>38</v>
      </c>
      <c r="G157" s="89">
        <v>1.79</v>
      </c>
    </row>
    <row r="158" spans="1:7" ht="15.75" customHeight="1">
      <c r="A158" s="87" t="s">
        <v>546</v>
      </c>
      <c r="B158" s="88" t="s">
        <v>547</v>
      </c>
      <c r="C158" s="216" t="s">
        <v>548</v>
      </c>
      <c r="D158" s="216"/>
      <c r="E158" s="216"/>
      <c r="F158" s="88" t="s">
        <v>38</v>
      </c>
      <c r="G158" s="89">
        <v>2.39</v>
      </c>
    </row>
    <row r="159" spans="1:7" ht="15.75" customHeight="1">
      <c r="A159" s="87" t="s">
        <v>549</v>
      </c>
      <c r="B159" s="88" t="s">
        <v>550</v>
      </c>
      <c r="C159" s="216" t="s">
        <v>551</v>
      </c>
      <c r="D159" s="216"/>
      <c r="E159" s="216"/>
      <c r="F159" s="88" t="s">
        <v>38</v>
      </c>
      <c r="G159" s="89">
        <v>3</v>
      </c>
    </row>
    <row r="160" spans="1:7" ht="15.75" customHeight="1">
      <c r="A160" s="87" t="s">
        <v>552</v>
      </c>
      <c r="B160" s="88" t="s">
        <v>553</v>
      </c>
      <c r="C160" s="216" t="s">
        <v>554</v>
      </c>
      <c r="D160" s="216"/>
      <c r="E160" s="216"/>
      <c r="F160" s="88" t="s">
        <v>38</v>
      </c>
      <c r="G160" s="89">
        <v>3.43</v>
      </c>
    </row>
    <row r="161" spans="1:7" ht="15.75" customHeight="1">
      <c r="A161" s="87" t="s">
        <v>555</v>
      </c>
      <c r="B161" s="88" t="s">
        <v>556</v>
      </c>
      <c r="C161" s="216" t="s">
        <v>557</v>
      </c>
      <c r="D161" s="216"/>
      <c r="E161" s="216"/>
      <c r="F161" s="88" t="s">
        <v>38</v>
      </c>
      <c r="G161" s="89">
        <v>4.48</v>
      </c>
    </row>
    <row r="162" spans="1:7" ht="15.75" customHeight="1">
      <c r="A162" s="87" t="s">
        <v>558</v>
      </c>
      <c r="B162" s="88" t="s">
        <v>559</v>
      </c>
      <c r="C162" s="216" t="s">
        <v>560</v>
      </c>
      <c r="D162" s="216"/>
      <c r="E162" s="216"/>
      <c r="F162" s="88" t="s">
        <v>38</v>
      </c>
      <c r="G162" s="89">
        <v>5.02</v>
      </c>
    </row>
    <row r="163" spans="1:7" ht="15.75" customHeight="1">
      <c r="A163" s="87" t="s">
        <v>561</v>
      </c>
      <c r="B163" s="88" t="s">
        <v>562</v>
      </c>
      <c r="C163" s="216" t="s">
        <v>563</v>
      </c>
      <c r="D163" s="216"/>
      <c r="E163" s="216"/>
      <c r="F163" s="88" t="s">
        <v>38</v>
      </c>
      <c r="G163" s="89">
        <v>7.13</v>
      </c>
    </row>
    <row r="164" spans="1:7" ht="15.75" customHeight="1">
      <c r="A164" s="87" t="s">
        <v>564</v>
      </c>
      <c r="B164" s="88" t="s">
        <v>565</v>
      </c>
      <c r="C164" s="216" t="s">
        <v>566</v>
      </c>
      <c r="D164" s="216"/>
      <c r="E164" s="216"/>
      <c r="F164" s="88" t="s">
        <v>38</v>
      </c>
      <c r="G164" s="89">
        <v>7.91</v>
      </c>
    </row>
    <row r="165" spans="1:7" ht="15.75" customHeight="1">
      <c r="A165" s="87" t="s">
        <v>567</v>
      </c>
      <c r="B165" s="88" t="s">
        <v>568</v>
      </c>
      <c r="C165" s="216" t="s">
        <v>569</v>
      </c>
      <c r="D165" s="216"/>
      <c r="E165" s="216"/>
      <c r="F165" s="88" t="s">
        <v>38</v>
      </c>
      <c r="G165" s="89">
        <v>8.94</v>
      </c>
    </row>
    <row r="166" spans="1:7" ht="15.75" customHeight="1">
      <c r="A166" s="87" t="s">
        <v>570</v>
      </c>
      <c r="B166" s="88" t="s">
        <v>571</v>
      </c>
      <c r="C166" s="216" t="s">
        <v>572</v>
      </c>
      <c r="D166" s="216"/>
      <c r="E166" s="216"/>
      <c r="F166" s="88" t="s">
        <v>38</v>
      </c>
      <c r="G166" s="89">
        <v>3.84</v>
      </c>
    </row>
    <row r="167" spans="1:7" ht="15.75" customHeight="1">
      <c r="A167" s="87" t="s">
        <v>573</v>
      </c>
      <c r="B167" s="88" t="s">
        <v>574</v>
      </c>
      <c r="C167" s="216" t="s">
        <v>575</v>
      </c>
      <c r="D167" s="216"/>
      <c r="E167" s="216"/>
      <c r="F167" s="88" t="s">
        <v>38</v>
      </c>
      <c r="G167" s="89">
        <v>4.65</v>
      </c>
    </row>
    <row r="168" spans="1:7" ht="15.75" customHeight="1">
      <c r="A168" s="87" t="s">
        <v>576</v>
      </c>
      <c r="B168" s="88" t="s">
        <v>577</v>
      </c>
      <c r="C168" s="216" t="s">
        <v>578</v>
      </c>
      <c r="D168" s="216"/>
      <c r="E168" s="216"/>
      <c r="F168" s="88" t="s">
        <v>38</v>
      </c>
      <c r="G168" s="89">
        <v>7.64</v>
      </c>
    </row>
    <row r="169" spans="1:7" ht="15.75" customHeight="1">
      <c r="A169" s="87" t="s">
        <v>579</v>
      </c>
      <c r="B169" s="88" t="s">
        <v>580</v>
      </c>
      <c r="C169" s="216" t="s">
        <v>581</v>
      </c>
      <c r="D169" s="216"/>
      <c r="E169" s="216"/>
      <c r="F169" s="88" t="s">
        <v>38</v>
      </c>
      <c r="G169" s="89">
        <v>10.63</v>
      </c>
    </row>
    <row r="170" spans="1:7" ht="15.75" customHeight="1">
      <c r="A170" s="87" t="s">
        <v>582</v>
      </c>
      <c r="B170" s="88" t="s">
        <v>583</v>
      </c>
      <c r="C170" s="216" t="s">
        <v>584</v>
      </c>
      <c r="D170" s="216"/>
      <c r="E170" s="216"/>
      <c r="F170" s="88" t="s">
        <v>38</v>
      </c>
      <c r="G170" s="89">
        <v>12.21</v>
      </c>
    </row>
    <row r="171" spans="1:7" ht="15.75" customHeight="1">
      <c r="A171" s="87" t="s">
        <v>585</v>
      </c>
      <c r="B171" s="88" t="s">
        <v>586</v>
      </c>
      <c r="C171" s="216" t="s">
        <v>587</v>
      </c>
      <c r="D171" s="216"/>
      <c r="E171" s="216"/>
      <c r="F171" s="88" t="s">
        <v>38</v>
      </c>
      <c r="G171" s="89">
        <v>15.32</v>
      </c>
    </row>
    <row r="172" spans="1:7" ht="15.75" customHeight="1">
      <c r="A172" s="87" t="s">
        <v>588</v>
      </c>
      <c r="B172" s="88" t="s">
        <v>589</v>
      </c>
      <c r="C172" s="216" t="s">
        <v>590</v>
      </c>
      <c r="D172" s="216"/>
      <c r="E172" s="216"/>
      <c r="F172" s="88" t="s">
        <v>38</v>
      </c>
      <c r="G172" s="89">
        <v>19.41</v>
      </c>
    </row>
    <row r="173" spans="1:7" ht="15.75" customHeight="1">
      <c r="A173" s="87" t="s">
        <v>591</v>
      </c>
      <c r="B173" s="88" t="s">
        <v>592</v>
      </c>
      <c r="C173" s="216" t="s">
        <v>593</v>
      </c>
      <c r="D173" s="216"/>
      <c r="E173" s="216"/>
      <c r="F173" s="88" t="s">
        <v>38</v>
      </c>
      <c r="G173" s="89">
        <v>23.21</v>
      </c>
    </row>
    <row r="174" spans="1:7" ht="15.75" customHeight="1">
      <c r="A174" s="87" t="s">
        <v>594</v>
      </c>
      <c r="B174" s="88" t="s">
        <v>595</v>
      </c>
      <c r="C174" s="216" t="s">
        <v>596</v>
      </c>
      <c r="D174" s="216"/>
      <c r="E174" s="216"/>
      <c r="F174" s="88" t="s">
        <v>38</v>
      </c>
      <c r="G174" s="89">
        <v>26.62</v>
      </c>
    </row>
    <row r="175" spans="1:7" ht="15.75" customHeight="1">
      <c r="A175" s="87" t="s">
        <v>597</v>
      </c>
      <c r="B175" s="88" t="s">
        <v>598</v>
      </c>
      <c r="C175" s="216" t="s">
        <v>599</v>
      </c>
      <c r="D175" s="216"/>
      <c r="E175" s="216"/>
      <c r="F175" s="88" t="s">
        <v>38</v>
      </c>
      <c r="G175" s="89">
        <v>34.1</v>
      </c>
    </row>
    <row r="176" spans="1:7" ht="15.75" customHeight="1">
      <c r="A176" s="87" t="s">
        <v>600</v>
      </c>
      <c r="B176" s="88" t="s">
        <v>601</v>
      </c>
      <c r="C176" s="216" t="s">
        <v>602</v>
      </c>
      <c r="D176" s="216"/>
      <c r="E176" s="216"/>
      <c r="F176" s="88" t="s">
        <v>38</v>
      </c>
      <c r="G176" s="89">
        <v>41.59</v>
      </c>
    </row>
    <row r="177" spans="1:7" ht="15.75" customHeight="1">
      <c r="A177" s="87" t="s">
        <v>603</v>
      </c>
      <c r="B177" s="88" t="s">
        <v>604</v>
      </c>
      <c r="C177" s="216" t="s">
        <v>605</v>
      </c>
      <c r="D177" s="216"/>
      <c r="E177" s="216"/>
      <c r="F177" s="88" t="s">
        <v>38</v>
      </c>
      <c r="G177" s="89">
        <v>48.75</v>
      </c>
    </row>
    <row r="178" spans="1:7" ht="15.75" customHeight="1">
      <c r="A178" s="87" t="s">
        <v>606</v>
      </c>
      <c r="B178" s="88" t="s">
        <v>607</v>
      </c>
      <c r="C178" s="216" t="s">
        <v>608</v>
      </c>
      <c r="D178" s="216"/>
      <c r="E178" s="216"/>
      <c r="F178" s="88" t="s">
        <v>38</v>
      </c>
      <c r="G178" s="89">
        <v>62.51</v>
      </c>
    </row>
    <row r="179" spans="1:7" ht="15.75" customHeight="1">
      <c r="A179" s="87" t="s">
        <v>609</v>
      </c>
      <c r="B179" s="88" t="s">
        <v>610</v>
      </c>
      <c r="C179" s="216" t="s">
        <v>611</v>
      </c>
      <c r="D179" s="216"/>
      <c r="E179" s="216"/>
      <c r="F179" s="88" t="s">
        <v>20</v>
      </c>
      <c r="G179" s="89">
        <v>23.16</v>
      </c>
    </row>
    <row r="180" spans="1:7" ht="15.75" customHeight="1">
      <c r="A180" s="85" t="s">
        <v>612</v>
      </c>
      <c r="B180" s="217" t="s">
        <v>613</v>
      </c>
      <c r="C180" s="217"/>
      <c r="D180" s="217"/>
      <c r="E180" s="217"/>
      <c r="F180" s="217"/>
      <c r="G180" s="86">
        <v>310.38</v>
      </c>
    </row>
    <row r="181" spans="1:7" ht="15.75" customHeight="1">
      <c r="A181" s="87" t="s">
        <v>614</v>
      </c>
      <c r="B181" s="88" t="s">
        <v>615</v>
      </c>
      <c r="C181" s="216" t="s">
        <v>616</v>
      </c>
      <c r="D181" s="216"/>
      <c r="E181" s="216"/>
      <c r="F181" s="88" t="s">
        <v>38</v>
      </c>
      <c r="G181" s="89">
        <v>250.43</v>
      </c>
    </row>
    <row r="182" spans="1:7" ht="15.75" customHeight="1">
      <c r="A182" s="87" t="s">
        <v>617</v>
      </c>
      <c r="B182" s="88" t="s">
        <v>618</v>
      </c>
      <c r="C182" s="216" t="s">
        <v>619</v>
      </c>
      <c r="D182" s="216"/>
      <c r="E182" s="216"/>
      <c r="F182" s="88" t="s">
        <v>20</v>
      </c>
      <c r="G182" s="89">
        <v>9.03</v>
      </c>
    </row>
    <row r="183" spans="1:7" ht="15.75" customHeight="1">
      <c r="A183" s="87" t="s">
        <v>620</v>
      </c>
      <c r="B183" s="88" t="s">
        <v>621</v>
      </c>
      <c r="C183" s="216" t="s">
        <v>622</v>
      </c>
      <c r="D183" s="216"/>
      <c r="E183" s="216"/>
      <c r="F183" s="88" t="s">
        <v>20</v>
      </c>
      <c r="G183" s="89">
        <v>28.78</v>
      </c>
    </row>
    <row r="184" spans="1:7" ht="15.75" customHeight="1">
      <c r="A184" s="87" t="s">
        <v>623</v>
      </c>
      <c r="B184" s="88" t="s">
        <v>624</v>
      </c>
      <c r="C184" s="216" t="s">
        <v>625</v>
      </c>
      <c r="D184" s="216"/>
      <c r="E184" s="216"/>
      <c r="F184" s="88" t="s">
        <v>116</v>
      </c>
      <c r="G184" s="89">
        <v>9.52</v>
      </c>
    </row>
    <row r="185" spans="1:7" ht="15.75" customHeight="1">
      <c r="A185" s="87" t="s">
        <v>626</v>
      </c>
      <c r="B185" s="88" t="s">
        <v>627</v>
      </c>
      <c r="C185" s="216" t="s">
        <v>628</v>
      </c>
      <c r="D185" s="216"/>
      <c r="E185" s="216"/>
      <c r="F185" s="88" t="s">
        <v>38</v>
      </c>
      <c r="G185" s="89">
        <v>3.35</v>
      </c>
    </row>
    <row r="186" spans="1:7" ht="15.75" customHeight="1">
      <c r="A186" s="87" t="s">
        <v>629</v>
      </c>
      <c r="B186" s="88" t="s">
        <v>630</v>
      </c>
      <c r="C186" s="216" t="s">
        <v>631</v>
      </c>
      <c r="D186" s="216"/>
      <c r="E186" s="216"/>
      <c r="F186" s="88" t="s">
        <v>38</v>
      </c>
      <c r="G186" s="89">
        <v>1.71</v>
      </c>
    </row>
    <row r="187" spans="1:7" ht="15.75" customHeight="1">
      <c r="A187" s="87" t="s">
        <v>632</v>
      </c>
      <c r="B187" s="88" t="s">
        <v>633</v>
      </c>
      <c r="C187" s="216" t="s">
        <v>634</v>
      </c>
      <c r="D187" s="216"/>
      <c r="E187" s="216"/>
      <c r="F187" s="88" t="s">
        <v>20</v>
      </c>
      <c r="G187" s="89">
        <v>4.68</v>
      </c>
    </row>
    <row r="188" spans="1:7" ht="15.75" customHeight="1">
      <c r="A188" s="87" t="s">
        <v>635</v>
      </c>
      <c r="B188" s="88" t="s">
        <v>636</v>
      </c>
      <c r="C188" s="216" t="s">
        <v>637</v>
      </c>
      <c r="D188" s="216"/>
      <c r="E188" s="216"/>
      <c r="F188" s="88" t="s">
        <v>38</v>
      </c>
      <c r="G188" s="89">
        <v>2.86</v>
      </c>
    </row>
    <row r="189" spans="1:7" ht="15.75" customHeight="1">
      <c r="A189" s="85" t="s">
        <v>638</v>
      </c>
      <c r="B189" s="217" t="s">
        <v>88</v>
      </c>
      <c r="C189" s="217"/>
      <c r="D189" s="217"/>
      <c r="E189" s="217"/>
      <c r="F189" s="217"/>
      <c r="G189" s="86">
        <v>15279.09</v>
      </c>
    </row>
    <row r="190" spans="1:7" ht="15.75" customHeight="1">
      <c r="A190" s="85" t="s">
        <v>30</v>
      </c>
      <c r="B190" s="217" t="s">
        <v>639</v>
      </c>
      <c r="C190" s="217"/>
      <c r="D190" s="217"/>
      <c r="E190" s="217"/>
      <c r="F190" s="217"/>
      <c r="G190" s="86">
        <v>1755.74</v>
      </c>
    </row>
    <row r="191" spans="1:7" ht="15.75" customHeight="1">
      <c r="A191" s="87" t="s">
        <v>640</v>
      </c>
      <c r="B191" s="88" t="s">
        <v>641</v>
      </c>
      <c r="C191" s="216" t="s">
        <v>642</v>
      </c>
      <c r="D191" s="216"/>
      <c r="E191" s="216"/>
      <c r="F191" s="88" t="s">
        <v>58</v>
      </c>
      <c r="G191" s="89">
        <v>103.31</v>
      </c>
    </row>
    <row r="192" spans="1:7" ht="15.75" customHeight="1">
      <c r="A192" s="87" t="s">
        <v>643</v>
      </c>
      <c r="B192" s="88" t="s">
        <v>644</v>
      </c>
      <c r="C192" s="216" t="s">
        <v>645</v>
      </c>
      <c r="D192" s="216"/>
      <c r="E192" s="216"/>
      <c r="F192" s="88" t="s">
        <v>58</v>
      </c>
      <c r="G192" s="89">
        <v>189.98</v>
      </c>
    </row>
    <row r="193" spans="1:7" ht="15.75" customHeight="1">
      <c r="A193" s="87" t="s">
        <v>646</v>
      </c>
      <c r="B193" s="88" t="s">
        <v>647</v>
      </c>
      <c r="C193" s="216" t="s">
        <v>648</v>
      </c>
      <c r="D193" s="216"/>
      <c r="E193" s="216"/>
      <c r="F193" s="88" t="s">
        <v>58</v>
      </c>
      <c r="G193" s="89">
        <v>202.3</v>
      </c>
    </row>
    <row r="194" spans="1:7" ht="15.75" customHeight="1">
      <c r="A194" s="87" t="s">
        <v>649</v>
      </c>
      <c r="B194" s="88" t="s">
        <v>650</v>
      </c>
      <c r="C194" s="216" t="s">
        <v>651</v>
      </c>
      <c r="D194" s="216"/>
      <c r="E194" s="216"/>
      <c r="F194" s="88" t="s">
        <v>58</v>
      </c>
      <c r="G194" s="89">
        <v>214.62</v>
      </c>
    </row>
    <row r="195" spans="1:7" ht="15.75" customHeight="1">
      <c r="A195" s="87" t="s">
        <v>652</v>
      </c>
      <c r="B195" s="88" t="s">
        <v>653</v>
      </c>
      <c r="C195" s="216" t="s">
        <v>654</v>
      </c>
      <c r="D195" s="216"/>
      <c r="E195" s="216"/>
      <c r="F195" s="88" t="s">
        <v>58</v>
      </c>
      <c r="G195" s="89">
        <v>226.94</v>
      </c>
    </row>
    <row r="196" spans="1:7" ht="15.75" customHeight="1">
      <c r="A196" s="87" t="s">
        <v>655</v>
      </c>
      <c r="B196" s="88" t="s">
        <v>656</v>
      </c>
      <c r="C196" s="216" t="s">
        <v>657</v>
      </c>
      <c r="D196" s="216"/>
      <c r="E196" s="216"/>
      <c r="F196" s="88" t="s">
        <v>58</v>
      </c>
      <c r="G196" s="89">
        <v>147.93</v>
      </c>
    </row>
    <row r="197" spans="1:7" ht="15.75" customHeight="1">
      <c r="A197" s="87" t="s">
        <v>658</v>
      </c>
      <c r="B197" s="88" t="s">
        <v>659</v>
      </c>
      <c r="C197" s="216" t="s">
        <v>660</v>
      </c>
      <c r="D197" s="216"/>
      <c r="E197" s="216"/>
      <c r="F197" s="88" t="s">
        <v>58</v>
      </c>
      <c r="G197" s="89">
        <v>160.71</v>
      </c>
    </row>
    <row r="198" spans="1:7" ht="15.75" customHeight="1">
      <c r="A198" s="87" t="s">
        <v>661</v>
      </c>
      <c r="B198" s="88" t="s">
        <v>662</v>
      </c>
      <c r="C198" s="216" t="s">
        <v>663</v>
      </c>
      <c r="D198" s="216"/>
      <c r="E198" s="216"/>
      <c r="F198" s="88" t="s">
        <v>58</v>
      </c>
      <c r="G198" s="89">
        <v>173.48</v>
      </c>
    </row>
    <row r="199" spans="1:7" ht="15.75" customHeight="1">
      <c r="A199" s="87" t="s">
        <v>664</v>
      </c>
      <c r="B199" s="88" t="s">
        <v>665</v>
      </c>
      <c r="C199" s="216" t="s">
        <v>666</v>
      </c>
      <c r="D199" s="216"/>
      <c r="E199" s="216"/>
      <c r="F199" s="88" t="s">
        <v>58</v>
      </c>
      <c r="G199" s="89">
        <v>186.26</v>
      </c>
    </row>
    <row r="200" spans="1:7" ht="15.75" customHeight="1">
      <c r="A200" s="87" t="s">
        <v>667</v>
      </c>
      <c r="B200" s="88" t="s">
        <v>92</v>
      </c>
      <c r="C200" s="216" t="s">
        <v>668</v>
      </c>
      <c r="D200" s="216"/>
      <c r="E200" s="216"/>
      <c r="F200" s="88" t="s">
        <v>58</v>
      </c>
      <c r="G200" s="89">
        <v>26.74</v>
      </c>
    </row>
    <row r="201" spans="1:7" ht="15.75" customHeight="1">
      <c r="A201" s="87" t="s">
        <v>669</v>
      </c>
      <c r="B201" s="88" t="s">
        <v>670</v>
      </c>
      <c r="C201" s="216" t="s">
        <v>671</v>
      </c>
      <c r="D201" s="216"/>
      <c r="E201" s="216"/>
      <c r="F201" s="88" t="s">
        <v>58</v>
      </c>
      <c r="G201" s="89">
        <v>31.85</v>
      </c>
    </row>
    <row r="202" spans="1:7" ht="15.75" customHeight="1">
      <c r="A202" s="87" t="s">
        <v>672</v>
      </c>
      <c r="B202" s="88" t="s">
        <v>673</v>
      </c>
      <c r="C202" s="216" t="s">
        <v>674</v>
      </c>
      <c r="D202" s="216"/>
      <c r="E202" s="216"/>
      <c r="F202" s="88" t="s">
        <v>58</v>
      </c>
      <c r="G202" s="89">
        <v>36.96</v>
      </c>
    </row>
    <row r="203" spans="1:7" ht="15.75" customHeight="1">
      <c r="A203" s="87" t="s">
        <v>675</v>
      </c>
      <c r="B203" s="88" t="s">
        <v>676</v>
      </c>
      <c r="C203" s="216" t="s">
        <v>677</v>
      </c>
      <c r="D203" s="216"/>
      <c r="E203" s="216"/>
      <c r="F203" s="88" t="s">
        <v>58</v>
      </c>
      <c r="G203" s="89">
        <v>42.62</v>
      </c>
    </row>
    <row r="204" spans="1:7" ht="15.75" customHeight="1">
      <c r="A204" s="87" t="s">
        <v>678</v>
      </c>
      <c r="B204" s="88" t="s">
        <v>679</v>
      </c>
      <c r="C204" s="216" t="s">
        <v>680</v>
      </c>
      <c r="D204" s="216"/>
      <c r="E204" s="216"/>
      <c r="F204" s="88" t="s">
        <v>58</v>
      </c>
      <c r="G204" s="89">
        <v>2.3</v>
      </c>
    </row>
    <row r="205" spans="1:7" ht="15.75" customHeight="1">
      <c r="A205" s="87" t="s">
        <v>681</v>
      </c>
      <c r="B205" s="88" t="s">
        <v>682</v>
      </c>
      <c r="C205" s="216" t="s">
        <v>683</v>
      </c>
      <c r="D205" s="216"/>
      <c r="E205" s="216"/>
      <c r="F205" s="88" t="s">
        <v>58</v>
      </c>
      <c r="G205" s="89">
        <v>2.64</v>
      </c>
    </row>
    <row r="206" spans="1:7" ht="15.75" customHeight="1">
      <c r="A206" s="87" t="s">
        <v>684</v>
      </c>
      <c r="B206" s="88" t="s">
        <v>685</v>
      </c>
      <c r="C206" s="216" t="s">
        <v>686</v>
      </c>
      <c r="D206" s="216"/>
      <c r="E206" s="216"/>
      <c r="F206" s="88" t="s">
        <v>58</v>
      </c>
      <c r="G206" s="89">
        <v>3.24</v>
      </c>
    </row>
    <row r="207" spans="1:7" ht="15.75" customHeight="1">
      <c r="A207" s="87" t="s">
        <v>687</v>
      </c>
      <c r="B207" s="88" t="s">
        <v>688</v>
      </c>
      <c r="C207" s="216" t="s">
        <v>689</v>
      </c>
      <c r="D207" s="216"/>
      <c r="E207" s="216"/>
      <c r="F207" s="88" t="s">
        <v>58</v>
      </c>
      <c r="G207" s="89">
        <v>3.84</v>
      </c>
    </row>
    <row r="208" spans="1:7" ht="15.75" customHeight="1">
      <c r="A208" s="85" t="s">
        <v>87</v>
      </c>
      <c r="B208" s="217" t="s">
        <v>690</v>
      </c>
      <c r="C208" s="217"/>
      <c r="D208" s="217"/>
      <c r="E208" s="217"/>
      <c r="F208" s="217"/>
      <c r="G208" s="86">
        <v>88.15</v>
      </c>
    </row>
    <row r="209" spans="1:7" ht="15.75" customHeight="1">
      <c r="A209" s="87" t="s">
        <v>691</v>
      </c>
      <c r="B209" s="88" t="s">
        <v>692</v>
      </c>
      <c r="C209" s="216" t="s">
        <v>693</v>
      </c>
      <c r="D209" s="216"/>
      <c r="E209" s="216"/>
      <c r="F209" s="88" t="s">
        <v>58</v>
      </c>
      <c r="G209" s="89">
        <v>4.89</v>
      </c>
    </row>
    <row r="210" spans="1:7" ht="15.75" customHeight="1">
      <c r="A210" s="87" t="s">
        <v>694</v>
      </c>
      <c r="B210" s="88" t="s">
        <v>695</v>
      </c>
      <c r="C210" s="216" t="s">
        <v>696</v>
      </c>
      <c r="D210" s="216"/>
      <c r="E210" s="216"/>
      <c r="F210" s="88" t="s">
        <v>58</v>
      </c>
      <c r="G210" s="89">
        <v>6.63</v>
      </c>
    </row>
    <row r="211" spans="1:7" ht="15.75" customHeight="1">
      <c r="A211" s="87" t="s">
        <v>697</v>
      </c>
      <c r="B211" s="88" t="s">
        <v>698</v>
      </c>
      <c r="C211" s="216" t="s">
        <v>699</v>
      </c>
      <c r="D211" s="216"/>
      <c r="E211" s="216"/>
      <c r="F211" s="88" t="s">
        <v>58</v>
      </c>
      <c r="G211" s="89">
        <v>29.59</v>
      </c>
    </row>
    <row r="212" spans="1:7" ht="15.75" customHeight="1">
      <c r="A212" s="87" t="s">
        <v>700</v>
      </c>
      <c r="B212" s="88" t="s">
        <v>701</v>
      </c>
      <c r="C212" s="216" t="s">
        <v>702</v>
      </c>
      <c r="D212" s="216"/>
      <c r="E212" s="216"/>
      <c r="F212" s="88" t="s">
        <v>58</v>
      </c>
      <c r="G212" s="89">
        <v>9.12</v>
      </c>
    </row>
    <row r="213" spans="1:7" ht="15.75" customHeight="1">
      <c r="A213" s="87" t="s">
        <v>703</v>
      </c>
      <c r="B213" s="88" t="s">
        <v>704</v>
      </c>
      <c r="C213" s="216" t="s">
        <v>705</v>
      </c>
      <c r="D213" s="216"/>
      <c r="E213" s="216"/>
      <c r="F213" s="88" t="s">
        <v>58</v>
      </c>
      <c r="G213" s="89">
        <v>37.93</v>
      </c>
    </row>
    <row r="214" spans="1:7" ht="15.75" customHeight="1">
      <c r="A214" s="85" t="s">
        <v>706</v>
      </c>
      <c r="B214" s="217" t="s">
        <v>707</v>
      </c>
      <c r="C214" s="217"/>
      <c r="D214" s="217"/>
      <c r="E214" s="217"/>
      <c r="F214" s="217"/>
      <c r="G214" s="86">
        <v>276.28</v>
      </c>
    </row>
    <row r="215" spans="1:7" ht="15.75" customHeight="1">
      <c r="A215" s="87" t="s">
        <v>708</v>
      </c>
      <c r="B215" s="88" t="s">
        <v>709</v>
      </c>
      <c r="C215" s="216" t="s">
        <v>710</v>
      </c>
      <c r="D215" s="216"/>
      <c r="E215" s="216"/>
      <c r="F215" s="88" t="s">
        <v>58</v>
      </c>
      <c r="G215" s="89">
        <v>12.62</v>
      </c>
    </row>
    <row r="216" spans="1:7" ht="15.75" customHeight="1">
      <c r="A216" s="87" t="s">
        <v>711</v>
      </c>
      <c r="B216" s="88" t="s">
        <v>712</v>
      </c>
      <c r="C216" s="216" t="s">
        <v>713</v>
      </c>
      <c r="D216" s="216"/>
      <c r="E216" s="216"/>
      <c r="F216" s="88" t="s">
        <v>58</v>
      </c>
      <c r="G216" s="89">
        <v>13.15</v>
      </c>
    </row>
    <row r="217" spans="1:7" ht="15.75" customHeight="1">
      <c r="A217" s="87" t="s">
        <v>714</v>
      </c>
      <c r="B217" s="88" t="s">
        <v>715</v>
      </c>
      <c r="C217" s="216" t="s">
        <v>716</v>
      </c>
      <c r="D217" s="216"/>
      <c r="E217" s="216"/>
      <c r="F217" s="88" t="s">
        <v>58</v>
      </c>
      <c r="G217" s="89">
        <v>10.52</v>
      </c>
    </row>
    <row r="218" spans="1:7" ht="15.75" customHeight="1">
      <c r="A218" s="87" t="s">
        <v>717</v>
      </c>
      <c r="B218" s="88" t="s">
        <v>718</v>
      </c>
      <c r="C218" s="216" t="s">
        <v>719</v>
      </c>
      <c r="D218" s="216"/>
      <c r="E218" s="216"/>
      <c r="F218" s="88" t="s">
        <v>58</v>
      </c>
      <c r="G218" s="89">
        <v>2.81</v>
      </c>
    </row>
    <row r="219" spans="1:7" ht="15.75" customHeight="1">
      <c r="A219" s="87" t="s">
        <v>720</v>
      </c>
      <c r="B219" s="88" t="s">
        <v>721</v>
      </c>
      <c r="C219" s="216" t="s">
        <v>722</v>
      </c>
      <c r="D219" s="216"/>
      <c r="E219" s="216"/>
      <c r="F219" s="88" t="s">
        <v>58</v>
      </c>
      <c r="G219" s="89">
        <v>3</v>
      </c>
    </row>
    <row r="220" spans="1:7" ht="15.75" customHeight="1">
      <c r="A220" s="87" t="s">
        <v>723</v>
      </c>
      <c r="B220" s="88" t="s">
        <v>724</v>
      </c>
      <c r="C220" s="216" t="s">
        <v>725</v>
      </c>
      <c r="D220" s="216"/>
      <c r="E220" s="216"/>
      <c r="F220" s="88" t="s">
        <v>58</v>
      </c>
      <c r="G220" s="89">
        <v>2.65</v>
      </c>
    </row>
    <row r="221" spans="1:7" ht="15.75" customHeight="1">
      <c r="A221" s="87" t="s">
        <v>726</v>
      </c>
      <c r="B221" s="88" t="s">
        <v>727</v>
      </c>
      <c r="C221" s="216" t="s">
        <v>728</v>
      </c>
      <c r="D221" s="216"/>
      <c r="E221" s="216"/>
      <c r="F221" s="88" t="s">
        <v>729</v>
      </c>
      <c r="G221" s="89">
        <v>0.83</v>
      </c>
    </row>
    <row r="222" spans="1:7" ht="15.75" customHeight="1">
      <c r="A222" s="87" t="s">
        <v>730</v>
      </c>
      <c r="B222" s="88" t="s">
        <v>731</v>
      </c>
      <c r="C222" s="216" t="s">
        <v>732</v>
      </c>
      <c r="D222" s="216"/>
      <c r="E222" s="216"/>
      <c r="F222" s="88" t="s">
        <v>58</v>
      </c>
      <c r="G222" s="89">
        <v>3.55</v>
      </c>
    </row>
    <row r="223" spans="1:7" ht="15.75" customHeight="1">
      <c r="A223" s="87" t="s">
        <v>733</v>
      </c>
      <c r="B223" s="88" t="s">
        <v>734</v>
      </c>
      <c r="C223" s="216" t="s">
        <v>735</v>
      </c>
      <c r="D223" s="216"/>
      <c r="E223" s="216"/>
      <c r="F223" s="88" t="s">
        <v>58</v>
      </c>
      <c r="G223" s="89">
        <v>3.95</v>
      </c>
    </row>
    <row r="224" spans="1:7" ht="15.75" customHeight="1">
      <c r="A224" s="87" t="s">
        <v>736</v>
      </c>
      <c r="B224" s="88" t="s">
        <v>737</v>
      </c>
      <c r="C224" s="216" t="s">
        <v>738</v>
      </c>
      <c r="D224" s="216"/>
      <c r="E224" s="216"/>
      <c r="F224" s="88" t="s">
        <v>58</v>
      </c>
      <c r="G224" s="89">
        <v>19.76</v>
      </c>
    </row>
    <row r="225" spans="1:7" ht="15.75" customHeight="1">
      <c r="A225" s="87" t="s">
        <v>739</v>
      </c>
      <c r="B225" s="88" t="s">
        <v>740</v>
      </c>
      <c r="C225" s="216" t="s">
        <v>741</v>
      </c>
      <c r="D225" s="216"/>
      <c r="E225" s="216"/>
      <c r="F225" s="88" t="s">
        <v>58</v>
      </c>
      <c r="G225" s="89">
        <v>23.7</v>
      </c>
    </row>
    <row r="226" spans="1:7" ht="15.75" customHeight="1">
      <c r="A226" s="87" t="s">
        <v>742</v>
      </c>
      <c r="B226" s="88" t="s">
        <v>743</v>
      </c>
      <c r="C226" s="216" t="s">
        <v>744</v>
      </c>
      <c r="D226" s="216"/>
      <c r="E226" s="216"/>
      <c r="F226" s="88" t="s">
        <v>58</v>
      </c>
      <c r="G226" s="89">
        <v>35.55</v>
      </c>
    </row>
    <row r="227" spans="1:7" ht="15.75" customHeight="1">
      <c r="A227" s="87" t="s">
        <v>745</v>
      </c>
      <c r="B227" s="88" t="s">
        <v>746</v>
      </c>
      <c r="C227" s="216" t="s">
        <v>747</v>
      </c>
      <c r="D227" s="216"/>
      <c r="E227" s="216"/>
      <c r="F227" s="88" t="s">
        <v>58</v>
      </c>
      <c r="G227" s="89">
        <v>22.82</v>
      </c>
    </row>
    <row r="228" spans="1:7" ht="15.75" customHeight="1">
      <c r="A228" s="87" t="s">
        <v>748</v>
      </c>
      <c r="B228" s="88" t="s">
        <v>749</v>
      </c>
      <c r="C228" s="216" t="s">
        <v>750</v>
      </c>
      <c r="D228" s="216"/>
      <c r="E228" s="216"/>
      <c r="F228" s="88" t="s">
        <v>58</v>
      </c>
      <c r="G228" s="89">
        <v>28.29</v>
      </c>
    </row>
    <row r="229" spans="1:7" ht="15.75" customHeight="1">
      <c r="A229" s="87" t="s">
        <v>751</v>
      </c>
      <c r="B229" s="88" t="s">
        <v>752</v>
      </c>
      <c r="C229" s="216" t="s">
        <v>753</v>
      </c>
      <c r="D229" s="216"/>
      <c r="E229" s="216"/>
      <c r="F229" s="88" t="s">
        <v>58</v>
      </c>
      <c r="G229" s="89">
        <v>37.42</v>
      </c>
    </row>
    <row r="230" spans="1:7" ht="15.75" customHeight="1">
      <c r="A230" s="87" t="s">
        <v>754</v>
      </c>
      <c r="B230" s="88" t="s">
        <v>755</v>
      </c>
      <c r="C230" s="216" t="s">
        <v>756</v>
      </c>
      <c r="D230" s="216"/>
      <c r="E230" s="216"/>
      <c r="F230" s="88" t="s">
        <v>58</v>
      </c>
      <c r="G230" s="89">
        <v>16.43</v>
      </c>
    </row>
    <row r="231" spans="1:7" ht="15.75" customHeight="1">
      <c r="A231" s="87" t="s">
        <v>757</v>
      </c>
      <c r="B231" s="88" t="s">
        <v>758</v>
      </c>
      <c r="C231" s="216" t="s">
        <v>759</v>
      </c>
      <c r="D231" s="216"/>
      <c r="E231" s="216"/>
      <c r="F231" s="88" t="s">
        <v>58</v>
      </c>
      <c r="G231" s="89">
        <v>39.24</v>
      </c>
    </row>
    <row r="232" spans="1:7" ht="15.75" customHeight="1">
      <c r="A232" s="85" t="s">
        <v>760</v>
      </c>
      <c r="B232" s="217" t="s">
        <v>761</v>
      </c>
      <c r="C232" s="217"/>
      <c r="D232" s="217"/>
      <c r="E232" s="217"/>
      <c r="F232" s="217"/>
      <c r="G232" s="86">
        <v>879.67</v>
      </c>
    </row>
    <row r="233" spans="1:7" ht="15.75" customHeight="1">
      <c r="A233" s="87" t="s">
        <v>762</v>
      </c>
      <c r="B233" s="88" t="s">
        <v>763</v>
      </c>
      <c r="C233" s="216" t="s">
        <v>764</v>
      </c>
      <c r="D233" s="216"/>
      <c r="E233" s="216"/>
      <c r="F233" s="88" t="s">
        <v>58</v>
      </c>
      <c r="G233" s="89">
        <v>5.01</v>
      </c>
    </row>
    <row r="234" spans="1:7" ht="15.75" customHeight="1">
      <c r="A234" s="87" t="s">
        <v>765</v>
      </c>
      <c r="B234" s="88" t="s">
        <v>766</v>
      </c>
      <c r="C234" s="216" t="s">
        <v>767</v>
      </c>
      <c r="D234" s="216"/>
      <c r="E234" s="216"/>
      <c r="F234" s="88" t="s">
        <v>58</v>
      </c>
      <c r="G234" s="89">
        <v>7.17</v>
      </c>
    </row>
    <row r="235" spans="1:7" ht="15.75" customHeight="1">
      <c r="A235" s="87" t="s">
        <v>768</v>
      </c>
      <c r="B235" s="88" t="s">
        <v>769</v>
      </c>
      <c r="C235" s="216" t="s">
        <v>770</v>
      </c>
      <c r="D235" s="216"/>
      <c r="E235" s="216"/>
      <c r="F235" s="88" t="s">
        <v>58</v>
      </c>
      <c r="G235" s="89">
        <v>7.82</v>
      </c>
    </row>
    <row r="236" spans="1:7" ht="15.75" customHeight="1">
      <c r="A236" s="87" t="s">
        <v>771</v>
      </c>
      <c r="B236" s="88" t="s">
        <v>772</v>
      </c>
      <c r="C236" s="216" t="s">
        <v>773</v>
      </c>
      <c r="D236" s="216"/>
      <c r="E236" s="216"/>
      <c r="F236" s="88" t="s">
        <v>58</v>
      </c>
      <c r="G236" s="89">
        <v>8.31</v>
      </c>
    </row>
    <row r="237" spans="1:7" ht="15.75" customHeight="1">
      <c r="A237" s="87" t="s">
        <v>774</v>
      </c>
      <c r="B237" s="88" t="s">
        <v>775</v>
      </c>
      <c r="C237" s="216" t="s">
        <v>776</v>
      </c>
      <c r="D237" s="216"/>
      <c r="E237" s="216"/>
      <c r="F237" s="88" t="s">
        <v>58</v>
      </c>
      <c r="G237" s="89">
        <v>9.04</v>
      </c>
    </row>
    <row r="238" spans="1:7" ht="15.75" customHeight="1">
      <c r="A238" s="87" t="s">
        <v>777</v>
      </c>
      <c r="B238" s="88" t="s">
        <v>778</v>
      </c>
      <c r="C238" s="216" t="s">
        <v>779</v>
      </c>
      <c r="D238" s="216"/>
      <c r="E238" s="216"/>
      <c r="F238" s="88" t="s">
        <v>58</v>
      </c>
      <c r="G238" s="89">
        <v>9.56</v>
      </c>
    </row>
    <row r="239" spans="1:7" ht="15.75" customHeight="1">
      <c r="A239" s="87" t="s">
        <v>780</v>
      </c>
      <c r="B239" s="88" t="s">
        <v>781</v>
      </c>
      <c r="C239" s="216" t="s">
        <v>782</v>
      </c>
      <c r="D239" s="216"/>
      <c r="E239" s="216"/>
      <c r="F239" s="88" t="s">
        <v>58</v>
      </c>
      <c r="G239" s="89">
        <v>9.77</v>
      </c>
    </row>
    <row r="240" spans="1:7" ht="15.75" customHeight="1">
      <c r="A240" s="87" t="s">
        <v>783</v>
      </c>
      <c r="B240" s="88" t="s">
        <v>784</v>
      </c>
      <c r="C240" s="216" t="s">
        <v>785</v>
      </c>
      <c r="D240" s="216"/>
      <c r="E240" s="216"/>
      <c r="F240" s="88" t="s">
        <v>58</v>
      </c>
      <c r="G240" s="89">
        <v>10.48</v>
      </c>
    </row>
    <row r="241" spans="1:7" ht="15.75" customHeight="1">
      <c r="A241" s="87" t="s">
        <v>786</v>
      </c>
      <c r="B241" s="88" t="s">
        <v>787</v>
      </c>
      <c r="C241" s="216" t="s">
        <v>788</v>
      </c>
      <c r="D241" s="216"/>
      <c r="E241" s="216"/>
      <c r="F241" s="88" t="s">
        <v>58</v>
      </c>
      <c r="G241" s="89">
        <v>10.93</v>
      </c>
    </row>
    <row r="242" spans="1:7" ht="15.75" customHeight="1">
      <c r="A242" s="87" t="s">
        <v>789</v>
      </c>
      <c r="B242" s="88" t="s">
        <v>790</v>
      </c>
      <c r="C242" s="216" t="s">
        <v>791</v>
      </c>
      <c r="D242" s="216"/>
      <c r="E242" s="216"/>
      <c r="F242" s="88" t="s">
        <v>58</v>
      </c>
      <c r="G242" s="89">
        <v>11.59</v>
      </c>
    </row>
    <row r="243" spans="1:7" ht="15.75" customHeight="1">
      <c r="A243" s="87" t="s">
        <v>792</v>
      </c>
      <c r="B243" s="88" t="s">
        <v>793</v>
      </c>
      <c r="C243" s="216" t="s">
        <v>794</v>
      </c>
      <c r="D243" s="216"/>
      <c r="E243" s="216"/>
      <c r="F243" s="88" t="s">
        <v>58</v>
      </c>
      <c r="G243" s="89">
        <v>12.08</v>
      </c>
    </row>
    <row r="244" spans="1:7" ht="15.75" customHeight="1">
      <c r="A244" s="87" t="s">
        <v>795</v>
      </c>
      <c r="B244" s="88" t="s">
        <v>796</v>
      </c>
      <c r="C244" s="216" t="s">
        <v>797</v>
      </c>
      <c r="D244" s="216"/>
      <c r="E244" s="216"/>
      <c r="F244" s="88" t="s">
        <v>58</v>
      </c>
      <c r="G244" s="89">
        <v>12.45</v>
      </c>
    </row>
    <row r="245" spans="1:7" ht="15.75" customHeight="1">
      <c r="A245" s="87" t="s">
        <v>798</v>
      </c>
      <c r="B245" s="88" t="s">
        <v>799</v>
      </c>
      <c r="C245" s="216" t="s">
        <v>800</v>
      </c>
      <c r="D245" s="216"/>
      <c r="E245" s="216"/>
      <c r="F245" s="88" t="s">
        <v>58</v>
      </c>
      <c r="G245" s="89">
        <v>14.15</v>
      </c>
    </row>
    <row r="246" spans="1:7" ht="15.75" customHeight="1">
      <c r="A246" s="87" t="s">
        <v>801</v>
      </c>
      <c r="B246" s="88" t="s">
        <v>802</v>
      </c>
      <c r="C246" s="216" t="s">
        <v>803</v>
      </c>
      <c r="D246" s="216"/>
      <c r="E246" s="216"/>
      <c r="F246" s="88" t="s">
        <v>58</v>
      </c>
      <c r="G246" s="89">
        <v>15.76</v>
      </c>
    </row>
    <row r="247" spans="1:7" ht="15.75" customHeight="1">
      <c r="A247" s="87" t="s">
        <v>804</v>
      </c>
      <c r="B247" s="88" t="s">
        <v>805</v>
      </c>
      <c r="C247" s="216" t="s">
        <v>806</v>
      </c>
      <c r="D247" s="216"/>
      <c r="E247" s="216"/>
      <c r="F247" s="88" t="s">
        <v>58</v>
      </c>
      <c r="G247" s="89">
        <v>9.37</v>
      </c>
    </row>
    <row r="248" spans="1:7" ht="15.75" customHeight="1">
      <c r="A248" s="87" t="s">
        <v>807</v>
      </c>
      <c r="B248" s="88" t="s">
        <v>808</v>
      </c>
      <c r="C248" s="216" t="s">
        <v>809</v>
      </c>
      <c r="D248" s="216"/>
      <c r="E248" s="216"/>
      <c r="F248" s="88" t="s">
        <v>58</v>
      </c>
      <c r="G248" s="89">
        <v>9.8</v>
      </c>
    </row>
    <row r="249" spans="1:7" ht="15.75" customHeight="1">
      <c r="A249" s="87" t="s">
        <v>810</v>
      </c>
      <c r="B249" s="88" t="s">
        <v>811</v>
      </c>
      <c r="C249" s="216" t="s">
        <v>812</v>
      </c>
      <c r="D249" s="216"/>
      <c r="E249" s="216"/>
      <c r="F249" s="88" t="s">
        <v>58</v>
      </c>
      <c r="G249" s="89">
        <v>10.73</v>
      </c>
    </row>
    <row r="250" spans="1:7" ht="15.75" customHeight="1">
      <c r="A250" s="87" t="s">
        <v>813</v>
      </c>
      <c r="B250" s="88" t="s">
        <v>814</v>
      </c>
      <c r="C250" s="216" t="s">
        <v>815</v>
      </c>
      <c r="D250" s="216"/>
      <c r="E250" s="216"/>
      <c r="F250" s="88" t="s">
        <v>58</v>
      </c>
      <c r="G250" s="89">
        <v>11.25</v>
      </c>
    </row>
    <row r="251" spans="1:7" ht="15.75" customHeight="1">
      <c r="A251" s="87" t="s">
        <v>816</v>
      </c>
      <c r="B251" s="88" t="s">
        <v>817</v>
      </c>
      <c r="C251" s="216" t="s">
        <v>818</v>
      </c>
      <c r="D251" s="216"/>
      <c r="E251" s="216"/>
      <c r="F251" s="88" t="s">
        <v>58</v>
      </c>
      <c r="G251" s="89">
        <v>11.81</v>
      </c>
    </row>
    <row r="252" spans="1:7" ht="15.75" customHeight="1">
      <c r="A252" s="87" t="s">
        <v>819</v>
      </c>
      <c r="B252" s="88" t="s">
        <v>820</v>
      </c>
      <c r="C252" s="216" t="s">
        <v>821</v>
      </c>
      <c r="D252" s="216"/>
      <c r="E252" s="216"/>
      <c r="F252" s="88" t="s">
        <v>58</v>
      </c>
      <c r="G252" s="89">
        <v>12.44</v>
      </c>
    </row>
    <row r="253" spans="1:7" ht="15.75" customHeight="1">
      <c r="A253" s="87" t="s">
        <v>822</v>
      </c>
      <c r="B253" s="88" t="s">
        <v>823</v>
      </c>
      <c r="C253" s="216" t="s">
        <v>824</v>
      </c>
      <c r="D253" s="216"/>
      <c r="E253" s="216"/>
      <c r="F253" s="88" t="s">
        <v>58</v>
      </c>
      <c r="G253" s="89">
        <v>12.96</v>
      </c>
    </row>
    <row r="254" spans="1:7" ht="15.75" customHeight="1">
      <c r="A254" s="87" t="s">
        <v>825</v>
      </c>
      <c r="B254" s="88" t="s">
        <v>826</v>
      </c>
      <c r="C254" s="216" t="s">
        <v>827</v>
      </c>
      <c r="D254" s="216"/>
      <c r="E254" s="216"/>
      <c r="F254" s="88" t="s">
        <v>58</v>
      </c>
      <c r="G254" s="89">
        <v>13.48</v>
      </c>
    </row>
    <row r="255" spans="1:7" ht="15.75" customHeight="1">
      <c r="A255" s="87" t="s">
        <v>828</v>
      </c>
      <c r="B255" s="88" t="s">
        <v>829</v>
      </c>
      <c r="C255" s="216" t="s">
        <v>830</v>
      </c>
      <c r="D255" s="216"/>
      <c r="E255" s="216"/>
      <c r="F255" s="88" t="s">
        <v>58</v>
      </c>
      <c r="G255" s="89">
        <v>14.33</v>
      </c>
    </row>
    <row r="256" spans="1:7" ht="15.75" customHeight="1">
      <c r="A256" s="87" t="s">
        <v>831</v>
      </c>
      <c r="B256" s="88" t="s">
        <v>832</v>
      </c>
      <c r="C256" s="216" t="s">
        <v>833</v>
      </c>
      <c r="D256" s="216"/>
      <c r="E256" s="216"/>
      <c r="F256" s="88" t="s">
        <v>58</v>
      </c>
      <c r="G256" s="89">
        <v>14.83</v>
      </c>
    </row>
    <row r="257" spans="1:7" ht="15.75" customHeight="1">
      <c r="A257" s="87" t="s">
        <v>834</v>
      </c>
      <c r="B257" s="88" t="s">
        <v>835</v>
      </c>
      <c r="C257" s="216" t="s">
        <v>836</v>
      </c>
      <c r="D257" s="216"/>
      <c r="E257" s="216"/>
      <c r="F257" s="88" t="s">
        <v>58</v>
      </c>
      <c r="G257" s="89">
        <v>15.26</v>
      </c>
    </row>
    <row r="258" spans="1:7" ht="15.75" customHeight="1">
      <c r="A258" s="87" t="s">
        <v>837</v>
      </c>
      <c r="B258" s="88" t="s">
        <v>838</v>
      </c>
      <c r="C258" s="216" t="s">
        <v>839</v>
      </c>
      <c r="D258" s="216"/>
      <c r="E258" s="216"/>
      <c r="F258" s="88" t="s">
        <v>58</v>
      </c>
      <c r="G258" s="89">
        <v>16.99</v>
      </c>
    </row>
    <row r="259" spans="1:7" ht="15.75" customHeight="1">
      <c r="A259" s="87" t="s">
        <v>840</v>
      </c>
      <c r="B259" s="88" t="s">
        <v>841</v>
      </c>
      <c r="C259" s="216" t="s">
        <v>842</v>
      </c>
      <c r="D259" s="216"/>
      <c r="E259" s="216"/>
      <c r="F259" s="88" t="s">
        <v>58</v>
      </c>
      <c r="G259" s="89">
        <v>18.91</v>
      </c>
    </row>
    <row r="260" spans="1:7" ht="15.75" customHeight="1">
      <c r="A260" s="87" t="s">
        <v>843</v>
      </c>
      <c r="B260" s="88" t="s">
        <v>844</v>
      </c>
      <c r="C260" s="216" t="s">
        <v>845</v>
      </c>
      <c r="D260" s="216"/>
      <c r="E260" s="216"/>
      <c r="F260" s="88" t="s">
        <v>58</v>
      </c>
      <c r="G260" s="89">
        <v>30.39</v>
      </c>
    </row>
    <row r="261" spans="1:7" ht="15.75" customHeight="1">
      <c r="A261" s="87" t="s">
        <v>846</v>
      </c>
      <c r="B261" s="88" t="s">
        <v>847</v>
      </c>
      <c r="C261" s="216" t="s">
        <v>848</v>
      </c>
      <c r="D261" s="216"/>
      <c r="E261" s="216"/>
      <c r="F261" s="88" t="s">
        <v>58</v>
      </c>
      <c r="G261" s="89">
        <v>33.42</v>
      </c>
    </row>
    <row r="262" spans="1:7" ht="15.75" customHeight="1">
      <c r="A262" s="87" t="s">
        <v>849</v>
      </c>
      <c r="B262" s="88" t="s">
        <v>850</v>
      </c>
      <c r="C262" s="216" t="s">
        <v>851</v>
      </c>
      <c r="D262" s="216"/>
      <c r="E262" s="216"/>
      <c r="F262" s="88" t="s">
        <v>58</v>
      </c>
      <c r="G262" s="89">
        <v>33.59</v>
      </c>
    </row>
    <row r="263" spans="1:7" ht="15.75" customHeight="1">
      <c r="A263" s="87" t="s">
        <v>852</v>
      </c>
      <c r="B263" s="88" t="s">
        <v>853</v>
      </c>
      <c r="C263" s="216" t="s">
        <v>854</v>
      </c>
      <c r="D263" s="216"/>
      <c r="E263" s="216"/>
      <c r="F263" s="88" t="s">
        <v>58</v>
      </c>
      <c r="G263" s="89">
        <v>34.1</v>
      </c>
    </row>
    <row r="264" spans="1:7" ht="15.75" customHeight="1">
      <c r="A264" s="87" t="s">
        <v>855</v>
      </c>
      <c r="B264" s="88" t="s">
        <v>856</v>
      </c>
      <c r="C264" s="216" t="s">
        <v>857</v>
      </c>
      <c r="D264" s="216"/>
      <c r="E264" s="216"/>
      <c r="F264" s="88" t="s">
        <v>58</v>
      </c>
      <c r="G264" s="89">
        <v>34.81</v>
      </c>
    </row>
    <row r="265" spans="1:7" ht="15.75" customHeight="1">
      <c r="A265" s="87" t="s">
        <v>858</v>
      </c>
      <c r="B265" s="88" t="s">
        <v>859</v>
      </c>
      <c r="C265" s="216" t="s">
        <v>860</v>
      </c>
      <c r="D265" s="216"/>
      <c r="E265" s="216"/>
      <c r="F265" s="88" t="s">
        <v>58</v>
      </c>
      <c r="G265" s="89">
        <v>36.1</v>
      </c>
    </row>
    <row r="266" spans="1:7" ht="15.75" customHeight="1">
      <c r="A266" s="87" t="s">
        <v>861</v>
      </c>
      <c r="B266" s="88" t="s">
        <v>862</v>
      </c>
      <c r="C266" s="216" t="s">
        <v>863</v>
      </c>
      <c r="D266" s="216"/>
      <c r="E266" s="216"/>
      <c r="F266" s="88" t="s">
        <v>58</v>
      </c>
      <c r="G266" s="89">
        <v>36.79</v>
      </c>
    </row>
    <row r="267" spans="1:7" ht="15.75" customHeight="1">
      <c r="A267" s="87" t="s">
        <v>864</v>
      </c>
      <c r="B267" s="88" t="s">
        <v>865</v>
      </c>
      <c r="C267" s="216" t="s">
        <v>866</v>
      </c>
      <c r="D267" s="216"/>
      <c r="E267" s="216"/>
      <c r="F267" s="88" t="s">
        <v>58</v>
      </c>
      <c r="G267" s="89">
        <v>37.11</v>
      </c>
    </row>
    <row r="268" spans="1:7" ht="15.75" customHeight="1">
      <c r="A268" s="87" t="s">
        <v>867</v>
      </c>
      <c r="B268" s="88" t="s">
        <v>868</v>
      </c>
      <c r="C268" s="216" t="s">
        <v>869</v>
      </c>
      <c r="D268" s="216"/>
      <c r="E268" s="216"/>
      <c r="F268" s="88" t="s">
        <v>58</v>
      </c>
      <c r="G268" s="89">
        <v>38.27</v>
      </c>
    </row>
    <row r="269" spans="1:7" ht="15.75" customHeight="1">
      <c r="A269" s="87" t="s">
        <v>870</v>
      </c>
      <c r="B269" s="88" t="s">
        <v>871</v>
      </c>
      <c r="C269" s="216" t="s">
        <v>872</v>
      </c>
      <c r="D269" s="216"/>
      <c r="E269" s="216"/>
      <c r="F269" s="88" t="s">
        <v>58</v>
      </c>
      <c r="G269" s="89">
        <v>38.94</v>
      </c>
    </row>
    <row r="270" spans="1:7" ht="15.75" customHeight="1">
      <c r="A270" s="87" t="s">
        <v>873</v>
      </c>
      <c r="B270" s="88" t="s">
        <v>874</v>
      </c>
      <c r="C270" s="216" t="s">
        <v>875</v>
      </c>
      <c r="D270" s="216"/>
      <c r="E270" s="216"/>
      <c r="F270" s="88" t="s">
        <v>58</v>
      </c>
      <c r="G270" s="89">
        <v>39.53</v>
      </c>
    </row>
    <row r="271" spans="1:7" ht="15.75" customHeight="1">
      <c r="A271" s="87" t="s">
        <v>876</v>
      </c>
      <c r="B271" s="88" t="s">
        <v>877</v>
      </c>
      <c r="C271" s="216" t="s">
        <v>878</v>
      </c>
      <c r="D271" s="216"/>
      <c r="E271" s="216"/>
      <c r="F271" s="88" t="s">
        <v>58</v>
      </c>
      <c r="G271" s="89">
        <v>40.2</v>
      </c>
    </row>
    <row r="272" spans="1:7" ht="15.75" customHeight="1">
      <c r="A272" s="87" t="s">
        <v>879</v>
      </c>
      <c r="B272" s="88" t="s">
        <v>880</v>
      </c>
      <c r="C272" s="216" t="s">
        <v>881</v>
      </c>
      <c r="D272" s="216"/>
      <c r="E272" s="216"/>
      <c r="F272" s="88" t="s">
        <v>58</v>
      </c>
      <c r="G272" s="89">
        <v>41.28</v>
      </c>
    </row>
    <row r="273" spans="1:7" ht="15.75" customHeight="1">
      <c r="A273" s="87" t="s">
        <v>882</v>
      </c>
      <c r="B273" s="88" t="s">
        <v>883</v>
      </c>
      <c r="C273" s="216" t="s">
        <v>884</v>
      </c>
      <c r="D273" s="216"/>
      <c r="E273" s="216"/>
      <c r="F273" s="88" t="s">
        <v>58</v>
      </c>
      <c r="G273" s="89">
        <v>43.49</v>
      </c>
    </row>
    <row r="274" spans="1:7" ht="15.75" customHeight="1">
      <c r="A274" s="87" t="s">
        <v>885</v>
      </c>
      <c r="B274" s="88" t="s">
        <v>886</v>
      </c>
      <c r="C274" s="216" t="s">
        <v>887</v>
      </c>
      <c r="D274" s="216"/>
      <c r="E274" s="216"/>
      <c r="F274" s="88" t="s">
        <v>58</v>
      </c>
      <c r="G274" s="89">
        <v>45.38</v>
      </c>
    </row>
    <row r="275" spans="1:7" ht="15.75" customHeight="1">
      <c r="A275" s="85" t="s">
        <v>888</v>
      </c>
      <c r="B275" s="217" t="s">
        <v>889</v>
      </c>
      <c r="C275" s="217"/>
      <c r="D275" s="217"/>
      <c r="E275" s="217"/>
      <c r="F275" s="217"/>
      <c r="G275" s="86">
        <v>11739.77</v>
      </c>
    </row>
    <row r="276" spans="1:7" ht="15.75" customHeight="1">
      <c r="A276" s="87" t="s">
        <v>890</v>
      </c>
      <c r="B276" s="88" t="s">
        <v>891</v>
      </c>
      <c r="C276" s="216" t="s">
        <v>892</v>
      </c>
      <c r="D276" s="216"/>
      <c r="E276" s="216"/>
      <c r="F276" s="88" t="s">
        <v>58</v>
      </c>
      <c r="G276" s="89">
        <v>515.07</v>
      </c>
    </row>
    <row r="277" spans="1:7" ht="15.75" customHeight="1">
      <c r="A277" s="87" t="s">
        <v>893</v>
      </c>
      <c r="B277" s="88" t="s">
        <v>894</v>
      </c>
      <c r="C277" s="216" t="s">
        <v>895</v>
      </c>
      <c r="D277" s="216"/>
      <c r="E277" s="216"/>
      <c r="F277" s="88" t="s">
        <v>58</v>
      </c>
      <c r="G277" s="89">
        <v>584.45</v>
      </c>
    </row>
    <row r="278" spans="1:7" ht="15.75" customHeight="1">
      <c r="A278" s="87" t="s">
        <v>896</v>
      </c>
      <c r="B278" s="88" t="s">
        <v>897</v>
      </c>
      <c r="C278" s="216" t="s">
        <v>898</v>
      </c>
      <c r="D278" s="216"/>
      <c r="E278" s="216"/>
      <c r="F278" s="88" t="s">
        <v>58</v>
      </c>
      <c r="G278" s="89">
        <v>334.17</v>
      </c>
    </row>
    <row r="279" spans="1:7" ht="15.75" customHeight="1">
      <c r="A279" s="87" t="s">
        <v>899</v>
      </c>
      <c r="B279" s="88" t="s">
        <v>900</v>
      </c>
      <c r="C279" s="216" t="s">
        <v>901</v>
      </c>
      <c r="D279" s="216"/>
      <c r="E279" s="216"/>
      <c r="F279" s="88" t="s">
        <v>58</v>
      </c>
      <c r="G279" s="89">
        <v>96.03</v>
      </c>
    </row>
    <row r="280" spans="1:7" ht="15.75" customHeight="1">
      <c r="A280" s="87" t="s">
        <v>902</v>
      </c>
      <c r="B280" s="88" t="s">
        <v>903</v>
      </c>
      <c r="C280" s="216" t="s">
        <v>904</v>
      </c>
      <c r="D280" s="216"/>
      <c r="E280" s="216"/>
      <c r="F280" s="88" t="s">
        <v>58</v>
      </c>
      <c r="G280" s="89">
        <v>515.12</v>
      </c>
    </row>
    <row r="281" spans="1:7" ht="15.75" customHeight="1">
      <c r="A281" s="216" t="s">
        <v>905</v>
      </c>
      <c r="B281" s="218" t="s">
        <v>906</v>
      </c>
      <c r="C281" s="216" t="s">
        <v>907</v>
      </c>
      <c r="D281" s="216"/>
      <c r="E281" s="216"/>
      <c r="F281" s="218" t="s">
        <v>58</v>
      </c>
      <c r="G281" s="219">
        <v>496.12</v>
      </c>
    </row>
    <row r="282" spans="1:7" ht="6" customHeight="1">
      <c r="A282" s="216"/>
      <c r="B282" s="218"/>
      <c r="C282" s="216"/>
      <c r="D282" s="216"/>
      <c r="E282" s="216"/>
      <c r="F282" s="218"/>
      <c r="G282" s="219"/>
    </row>
    <row r="283" spans="1:7" ht="15.75" customHeight="1">
      <c r="A283" s="216" t="s">
        <v>908</v>
      </c>
      <c r="B283" s="218" t="s">
        <v>909</v>
      </c>
      <c r="C283" s="216" t="s">
        <v>910</v>
      </c>
      <c r="D283" s="216"/>
      <c r="E283" s="216"/>
      <c r="F283" s="218" t="s">
        <v>58</v>
      </c>
      <c r="G283" s="219">
        <v>559.15</v>
      </c>
    </row>
    <row r="284" spans="1:7" ht="6" customHeight="1">
      <c r="A284" s="216"/>
      <c r="B284" s="218"/>
      <c r="C284" s="216"/>
      <c r="D284" s="216"/>
      <c r="E284" s="216"/>
      <c r="F284" s="218"/>
      <c r="G284" s="219"/>
    </row>
    <row r="285" spans="1:7" ht="15.75" customHeight="1">
      <c r="A285" s="216" t="s">
        <v>911</v>
      </c>
      <c r="B285" s="218" t="s">
        <v>912</v>
      </c>
      <c r="C285" s="216" t="s">
        <v>913</v>
      </c>
      <c r="D285" s="216"/>
      <c r="E285" s="216"/>
      <c r="F285" s="218" t="s">
        <v>58</v>
      </c>
      <c r="G285" s="219">
        <v>265.06</v>
      </c>
    </row>
    <row r="286" spans="1:7" ht="6" customHeight="1">
      <c r="A286" s="216"/>
      <c r="B286" s="218"/>
      <c r="C286" s="216"/>
      <c r="D286" s="216"/>
      <c r="E286" s="216"/>
      <c r="F286" s="218"/>
      <c r="G286" s="219"/>
    </row>
    <row r="287" spans="1:7" ht="15.75" customHeight="1">
      <c r="A287" s="87" t="s">
        <v>914</v>
      </c>
      <c r="B287" s="88" t="s">
        <v>915</v>
      </c>
      <c r="C287" s="216" t="s">
        <v>916</v>
      </c>
      <c r="D287" s="216"/>
      <c r="E287" s="216"/>
      <c r="F287" s="88" t="s">
        <v>58</v>
      </c>
      <c r="G287" s="89">
        <v>206.07</v>
      </c>
    </row>
    <row r="288" spans="1:7" ht="15.75" customHeight="1">
      <c r="A288" s="87" t="s">
        <v>917</v>
      </c>
      <c r="B288" s="88" t="s">
        <v>918</v>
      </c>
      <c r="C288" s="216" t="s">
        <v>919</v>
      </c>
      <c r="D288" s="216"/>
      <c r="E288" s="216"/>
      <c r="F288" s="88" t="s">
        <v>58</v>
      </c>
      <c r="G288" s="89">
        <v>42.25</v>
      </c>
    </row>
    <row r="289" spans="1:7" ht="15.75" customHeight="1">
      <c r="A289" s="87" t="s">
        <v>920</v>
      </c>
      <c r="B289" s="88" t="s">
        <v>921</v>
      </c>
      <c r="C289" s="216" t="s">
        <v>922</v>
      </c>
      <c r="D289" s="216"/>
      <c r="E289" s="216"/>
      <c r="F289" s="88" t="s">
        <v>58</v>
      </c>
      <c r="G289" s="89">
        <v>24.18</v>
      </c>
    </row>
    <row r="290" spans="1:7" ht="15.75" customHeight="1">
      <c r="A290" s="87" t="s">
        <v>923</v>
      </c>
      <c r="B290" s="88" t="s">
        <v>924</v>
      </c>
      <c r="C290" s="216" t="s">
        <v>925</v>
      </c>
      <c r="D290" s="216"/>
      <c r="E290" s="216"/>
      <c r="F290" s="88" t="s">
        <v>58</v>
      </c>
      <c r="G290" s="89">
        <v>31.94</v>
      </c>
    </row>
    <row r="291" spans="1:7" ht="15.75" customHeight="1">
      <c r="A291" s="87" t="s">
        <v>926</v>
      </c>
      <c r="B291" s="88" t="s">
        <v>927</v>
      </c>
      <c r="C291" s="216" t="s">
        <v>928</v>
      </c>
      <c r="D291" s="216"/>
      <c r="E291" s="216"/>
      <c r="F291" s="88" t="s">
        <v>58</v>
      </c>
      <c r="G291" s="89">
        <v>37.42</v>
      </c>
    </row>
    <row r="292" spans="1:7" ht="15.75" customHeight="1">
      <c r="A292" s="87" t="s">
        <v>929</v>
      </c>
      <c r="B292" s="88" t="s">
        <v>930</v>
      </c>
      <c r="C292" s="216" t="s">
        <v>931</v>
      </c>
      <c r="D292" s="216"/>
      <c r="E292" s="216"/>
      <c r="F292" s="88" t="s">
        <v>58</v>
      </c>
      <c r="G292" s="89">
        <v>43.81</v>
      </c>
    </row>
    <row r="293" spans="1:7" ht="15.75" customHeight="1">
      <c r="A293" s="87" t="s">
        <v>932</v>
      </c>
      <c r="B293" s="88" t="s">
        <v>933</v>
      </c>
      <c r="C293" s="216" t="s">
        <v>934</v>
      </c>
      <c r="D293" s="216"/>
      <c r="E293" s="216"/>
      <c r="F293" s="88" t="s">
        <v>58</v>
      </c>
      <c r="G293" s="89">
        <v>31.94</v>
      </c>
    </row>
    <row r="294" spans="1:7" ht="15.75" customHeight="1">
      <c r="A294" s="87" t="s">
        <v>935</v>
      </c>
      <c r="B294" s="88" t="s">
        <v>936</v>
      </c>
      <c r="C294" s="216" t="s">
        <v>937</v>
      </c>
      <c r="D294" s="216"/>
      <c r="E294" s="216"/>
      <c r="F294" s="88" t="s">
        <v>58</v>
      </c>
      <c r="G294" s="89">
        <v>48.28</v>
      </c>
    </row>
    <row r="295" spans="1:7" ht="15.75" customHeight="1">
      <c r="A295" s="87" t="s">
        <v>938</v>
      </c>
      <c r="B295" s="88" t="s">
        <v>939</v>
      </c>
      <c r="C295" s="216" t="s">
        <v>940</v>
      </c>
      <c r="D295" s="216"/>
      <c r="E295" s="216"/>
      <c r="F295" s="88" t="s">
        <v>58</v>
      </c>
      <c r="G295" s="89">
        <v>64.61</v>
      </c>
    </row>
    <row r="296" spans="1:7" ht="15.75" customHeight="1">
      <c r="A296" s="87" t="s">
        <v>941</v>
      </c>
      <c r="B296" s="88" t="s">
        <v>942</v>
      </c>
      <c r="C296" s="216" t="s">
        <v>943</v>
      </c>
      <c r="D296" s="216"/>
      <c r="E296" s="216"/>
      <c r="F296" s="88" t="s">
        <v>58</v>
      </c>
      <c r="G296" s="89">
        <v>81.04</v>
      </c>
    </row>
    <row r="297" spans="1:7" ht="15.75" customHeight="1">
      <c r="A297" s="87" t="s">
        <v>944</v>
      </c>
      <c r="B297" s="88" t="s">
        <v>945</v>
      </c>
      <c r="C297" s="216" t="s">
        <v>946</v>
      </c>
      <c r="D297" s="216"/>
      <c r="E297" s="216"/>
      <c r="F297" s="88" t="s">
        <v>58</v>
      </c>
      <c r="G297" s="89">
        <v>5.78</v>
      </c>
    </row>
    <row r="298" spans="1:7" ht="15.75" customHeight="1">
      <c r="A298" s="87" t="s">
        <v>947</v>
      </c>
      <c r="B298" s="88" t="s">
        <v>948</v>
      </c>
      <c r="C298" s="216" t="s">
        <v>949</v>
      </c>
      <c r="D298" s="216"/>
      <c r="E298" s="216"/>
      <c r="F298" s="88" t="s">
        <v>58</v>
      </c>
      <c r="G298" s="89">
        <v>7.7</v>
      </c>
    </row>
    <row r="299" spans="1:7" ht="15.75" customHeight="1">
      <c r="A299" s="87" t="s">
        <v>950</v>
      </c>
      <c r="B299" s="88" t="s">
        <v>951</v>
      </c>
      <c r="C299" s="216" t="s">
        <v>952</v>
      </c>
      <c r="D299" s="216"/>
      <c r="E299" s="216"/>
      <c r="F299" s="88" t="s">
        <v>58</v>
      </c>
      <c r="G299" s="89">
        <v>12.03</v>
      </c>
    </row>
    <row r="300" spans="1:7" ht="15.75" customHeight="1">
      <c r="A300" s="87" t="s">
        <v>953</v>
      </c>
      <c r="B300" s="88" t="s">
        <v>954</v>
      </c>
      <c r="C300" s="216" t="s">
        <v>955</v>
      </c>
      <c r="D300" s="216"/>
      <c r="E300" s="216"/>
      <c r="F300" s="88" t="s">
        <v>58</v>
      </c>
      <c r="G300" s="89">
        <v>34.82</v>
      </c>
    </row>
    <row r="301" spans="1:7" ht="15.75" customHeight="1">
      <c r="A301" s="87" t="s">
        <v>956</v>
      </c>
      <c r="B301" s="88" t="s">
        <v>957</v>
      </c>
      <c r="C301" s="216" t="s">
        <v>958</v>
      </c>
      <c r="D301" s="216"/>
      <c r="E301" s="216"/>
      <c r="F301" s="88" t="s">
        <v>58</v>
      </c>
      <c r="G301" s="89">
        <v>14.02</v>
      </c>
    </row>
    <row r="302" spans="1:7" ht="15.75" customHeight="1">
      <c r="A302" s="87" t="s">
        <v>959</v>
      </c>
      <c r="B302" s="88" t="s">
        <v>960</v>
      </c>
      <c r="C302" s="216" t="s">
        <v>961</v>
      </c>
      <c r="D302" s="216"/>
      <c r="E302" s="216"/>
      <c r="F302" s="88" t="s">
        <v>58</v>
      </c>
      <c r="G302" s="89">
        <v>20.6</v>
      </c>
    </row>
    <row r="303" spans="1:7" ht="15.75" customHeight="1">
      <c r="A303" s="87" t="s">
        <v>962</v>
      </c>
      <c r="B303" s="88" t="s">
        <v>963</v>
      </c>
      <c r="C303" s="216" t="s">
        <v>964</v>
      </c>
      <c r="D303" s="216"/>
      <c r="E303" s="216"/>
      <c r="F303" s="88" t="s">
        <v>58</v>
      </c>
      <c r="G303" s="89">
        <v>29.37</v>
      </c>
    </row>
    <row r="304" spans="1:7" ht="15.75" customHeight="1">
      <c r="A304" s="87" t="s">
        <v>965</v>
      </c>
      <c r="B304" s="88" t="s">
        <v>966</v>
      </c>
      <c r="C304" s="216" t="s">
        <v>967</v>
      </c>
      <c r="D304" s="216"/>
      <c r="E304" s="216"/>
      <c r="F304" s="88" t="s">
        <v>58</v>
      </c>
      <c r="G304" s="89">
        <v>52.94</v>
      </c>
    </row>
    <row r="305" spans="1:7" ht="15.75" customHeight="1">
      <c r="A305" s="87" t="s">
        <v>968</v>
      </c>
      <c r="B305" s="88" t="s">
        <v>969</v>
      </c>
      <c r="C305" s="216" t="s">
        <v>970</v>
      </c>
      <c r="D305" s="216"/>
      <c r="E305" s="216"/>
      <c r="F305" s="88" t="s">
        <v>38</v>
      </c>
      <c r="G305" s="89">
        <v>1135.16</v>
      </c>
    </row>
    <row r="306" spans="1:7" ht="15.75" customHeight="1">
      <c r="A306" s="87" t="s">
        <v>971</v>
      </c>
      <c r="B306" s="88" t="s">
        <v>972</v>
      </c>
      <c r="C306" s="216" t="s">
        <v>973</v>
      </c>
      <c r="D306" s="216"/>
      <c r="E306" s="216"/>
      <c r="F306" s="88" t="s">
        <v>38</v>
      </c>
      <c r="G306" s="89">
        <v>1532.76</v>
      </c>
    </row>
    <row r="307" spans="1:7" ht="15.75" customHeight="1">
      <c r="A307" s="87" t="s">
        <v>974</v>
      </c>
      <c r="B307" s="88" t="s">
        <v>975</v>
      </c>
      <c r="C307" s="216" t="s">
        <v>976</v>
      </c>
      <c r="D307" s="216"/>
      <c r="E307" s="216"/>
      <c r="F307" s="88" t="s">
        <v>38</v>
      </c>
      <c r="G307" s="89">
        <v>1872.08</v>
      </c>
    </row>
    <row r="308" spans="1:7" ht="15.75" customHeight="1">
      <c r="A308" s="87" t="s">
        <v>977</v>
      </c>
      <c r="B308" s="88" t="s">
        <v>978</v>
      </c>
      <c r="C308" s="216" t="s">
        <v>979</v>
      </c>
      <c r="D308" s="216"/>
      <c r="E308" s="216"/>
      <c r="F308" s="88" t="s">
        <v>38</v>
      </c>
      <c r="G308" s="89">
        <v>3045.84</v>
      </c>
    </row>
    <row r="309" spans="1:7" ht="15.75" customHeight="1">
      <c r="A309" s="85" t="s">
        <v>980</v>
      </c>
      <c r="B309" s="217" t="s">
        <v>981</v>
      </c>
      <c r="C309" s="217"/>
      <c r="D309" s="217"/>
      <c r="E309" s="217"/>
      <c r="F309" s="217"/>
      <c r="G309" s="86">
        <v>328.54</v>
      </c>
    </row>
    <row r="310" spans="1:7" ht="15.75" customHeight="1">
      <c r="A310" s="87" t="s">
        <v>982</v>
      </c>
      <c r="B310" s="88" t="s">
        <v>983</v>
      </c>
      <c r="C310" s="216" t="s">
        <v>984</v>
      </c>
      <c r="D310" s="216"/>
      <c r="E310" s="216"/>
      <c r="F310" s="88" t="s">
        <v>20</v>
      </c>
      <c r="G310" s="89">
        <v>15.51</v>
      </c>
    </row>
    <row r="311" spans="1:7" ht="15.75" customHeight="1">
      <c r="A311" s="87" t="s">
        <v>985</v>
      </c>
      <c r="B311" s="88" t="s">
        <v>986</v>
      </c>
      <c r="C311" s="216" t="s">
        <v>987</v>
      </c>
      <c r="D311" s="216"/>
      <c r="E311" s="216"/>
      <c r="F311" s="88" t="s">
        <v>58</v>
      </c>
      <c r="G311" s="89">
        <v>64.82</v>
      </c>
    </row>
    <row r="312" spans="1:7" ht="15.75" customHeight="1">
      <c r="A312" s="87" t="s">
        <v>988</v>
      </c>
      <c r="B312" s="88" t="s">
        <v>989</v>
      </c>
      <c r="C312" s="216" t="s">
        <v>990</v>
      </c>
      <c r="D312" s="216"/>
      <c r="E312" s="216"/>
      <c r="F312" s="88" t="s">
        <v>58</v>
      </c>
      <c r="G312" s="89">
        <v>18.11</v>
      </c>
    </row>
    <row r="313" spans="1:7" ht="15.75" customHeight="1">
      <c r="A313" s="87" t="s">
        <v>991</v>
      </c>
      <c r="B313" s="88" t="s">
        <v>992</v>
      </c>
      <c r="C313" s="216" t="s">
        <v>993</v>
      </c>
      <c r="D313" s="216"/>
      <c r="E313" s="216"/>
      <c r="F313" s="88" t="s">
        <v>58</v>
      </c>
      <c r="G313" s="89">
        <v>66.11</v>
      </c>
    </row>
    <row r="314" spans="1:7" ht="15.75" customHeight="1">
      <c r="A314" s="87" t="s">
        <v>994</v>
      </c>
      <c r="B314" s="88" t="s">
        <v>995</v>
      </c>
      <c r="C314" s="216" t="s">
        <v>996</v>
      </c>
      <c r="D314" s="216"/>
      <c r="E314" s="216"/>
      <c r="F314" s="88" t="s">
        <v>58</v>
      </c>
      <c r="G314" s="89">
        <v>19.41</v>
      </c>
    </row>
    <row r="315" spans="1:7" ht="15.75" customHeight="1">
      <c r="A315" s="87" t="s">
        <v>997</v>
      </c>
      <c r="B315" s="88" t="s">
        <v>998</v>
      </c>
      <c r="C315" s="216" t="s">
        <v>999</v>
      </c>
      <c r="D315" s="216"/>
      <c r="E315" s="216"/>
      <c r="F315" s="88" t="s">
        <v>58</v>
      </c>
      <c r="G315" s="89">
        <v>2.78</v>
      </c>
    </row>
    <row r="316" spans="1:7" ht="15.75" customHeight="1">
      <c r="A316" s="87" t="s">
        <v>1000</v>
      </c>
      <c r="B316" s="88" t="s">
        <v>1001</v>
      </c>
      <c r="C316" s="216" t="s">
        <v>1002</v>
      </c>
      <c r="D316" s="216"/>
      <c r="E316" s="216"/>
      <c r="F316" s="88" t="s">
        <v>58</v>
      </c>
      <c r="G316" s="89">
        <v>2.88</v>
      </c>
    </row>
    <row r="317" spans="1:7" ht="15.75" customHeight="1">
      <c r="A317" s="87" t="s">
        <v>1003</v>
      </c>
      <c r="B317" s="88" t="s">
        <v>1004</v>
      </c>
      <c r="C317" s="216" t="s">
        <v>1005</v>
      </c>
      <c r="D317" s="216"/>
      <c r="E317" s="216"/>
      <c r="F317" s="88" t="s">
        <v>58</v>
      </c>
      <c r="G317" s="89">
        <v>3.07</v>
      </c>
    </row>
    <row r="318" spans="1:7" ht="15.75" customHeight="1">
      <c r="A318" s="87" t="s">
        <v>1006</v>
      </c>
      <c r="B318" s="88" t="s">
        <v>1007</v>
      </c>
      <c r="C318" s="216" t="s">
        <v>1008</v>
      </c>
      <c r="D318" s="216"/>
      <c r="E318" s="216"/>
      <c r="F318" s="88" t="s">
        <v>58</v>
      </c>
      <c r="G318" s="89">
        <v>3.33</v>
      </c>
    </row>
    <row r="319" spans="1:7" ht="15.75" customHeight="1">
      <c r="A319" s="87" t="s">
        <v>1009</v>
      </c>
      <c r="B319" s="88" t="s">
        <v>1010</v>
      </c>
      <c r="C319" s="216" t="s">
        <v>1011</v>
      </c>
      <c r="D319" s="216"/>
      <c r="E319" s="216"/>
      <c r="F319" s="88" t="s">
        <v>58</v>
      </c>
      <c r="G319" s="89">
        <v>3.42</v>
      </c>
    </row>
    <row r="320" spans="1:7" ht="15.75" customHeight="1">
      <c r="A320" s="87" t="s">
        <v>1012</v>
      </c>
      <c r="B320" s="88" t="s">
        <v>1013</v>
      </c>
      <c r="C320" s="216" t="s">
        <v>1014</v>
      </c>
      <c r="D320" s="216"/>
      <c r="E320" s="216"/>
      <c r="F320" s="88" t="s">
        <v>58</v>
      </c>
      <c r="G320" s="89">
        <v>3.52</v>
      </c>
    </row>
    <row r="321" spans="1:7" ht="15.75" customHeight="1">
      <c r="A321" s="87" t="s">
        <v>1015</v>
      </c>
      <c r="B321" s="88" t="s">
        <v>1016</v>
      </c>
      <c r="C321" s="216" t="s">
        <v>1017</v>
      </c>
      <c r="D321" s="216"/>
      <c r="E321" s="216"/>
      <c r="F321" s="88" t="s">
        <v>20</v>
      </c>
      <c r="G321" s="89">
        <v>1.11</v>
      </c>
    </row>
    <row r="322" spans="1:7" ht="15.75" customHeight="1">
      <c r="A322" s="87" t="s">
        <v>1018</v>
      </c>
      <c r="B322" s="88" t="s">
        <v>1019</v>
      </c>
      <c r="C322" s="216" t="s">
        <v>1020</v>
      </c>
      <c r="D322" s="216"/>
      <c r="E322" s="216"/>
      <c r="F322" s="88" t="s">
        <v>20</v>
      </c>
      <c r="G322" s="89">
        <v>0.79</v>
      </c>
    </row>
    <row r="323" spans="1:7" ht="15.75" customHeight="1">
      <c r="A323" s="87" t="s">
        <v>1021</v>
      </c>
      <c r="B323" s="88" t="s">
        <v>1022</v>
      </c>
      <c r="C323" s="216" t="s">
        <v>1023</v>
      </c>
      <c r="D323" s="216"/>
      <c r="E323" s="216"/>
      <c r="F323" s="88" t="s">
        <v>58</v>
      </c>
      <c r="G323" s="89">
        <v>7.17</v>
      </c>
    </row>
    <row r="324" spans="1:7" ht="15.75" customHeight="1">
      <c r="A324" s="87" t="s">
        <v>1024</v>
      </c>
      <c r="B324" s="88" t="s">
        <v>1025</v>
      </c>
      <c r="C324" s="216" t="s">
        <v>1026</v>
      </c>
      <c r="D324" s="216"/>
      <c r="E324" s="216"/>
      <c r="F324" s="88" t="s">
        <v>58</v>
      </c>
      <c r="G324" s="89">
        <v>27.38</v>
      </c>
    </row>
    <row r="325" spans="1:7" ht="15.75" customHeight="1">
      <c r="A325" s="87" t="s">
        <v>1027</v>
      </c>
      <c r="B325" s="88" t="s">
        <v>1028</v>
      </c>
      <c r="C325" s="216" t="s">
        <v>1029</v>
      </c>
      <c r="D325" s="216"/>
      <c r="E325" s="216"/>
      <c r="F325" s="88" t="s">
        <v>58</v>
      </c>
      <c r="G325" s="89">
        <v>7.36</v>
      </c>
    </row>
    <row r="326" spans="1:7" ht="15.75" customHeight="1">
      <c r="A326" s="87" t="s">
        <v>1030</v>
      </c>
      <c r="B326" s="88" t="s">
        <v>1031</v>
      </c>
      <c r="C326" s="216" t="s">
        <v>1032</v>
      </c>
      <c r="D326" s="216"/>
      <c r="E326" s="216"/>
      <c r="F326" s="88" t="s">
        <v>58</v>
      </c>
      <c r="G326" s="89">
        <v>1.44</v>
      </c>
    </row>
    <row r="327" spans="1:7" ht="15.75" customHeight="1">
      <c r="A327" s="216" t="s">
        <v>1033</v>
      </c>
      <c r="B327" s="218" t="s">
        <v>1034</v>
      </c>
      <c r="C327" s="216" t="s">
        <v>1035</v>
      </c>
      <c r="D327" s="216"/>
      <c r="E327" s="216"/>
      <c r="F327" s="218" t="s">
        <v>58</v>
      </c>
      <c r="G327" s="219">
        <v>50.6</v>
      </c>
    </row>
    <row r="328" spans="1:7" ht="6" customHeight="1">
      <c r="A328" s="216"/>
      <c r="B328" s="218"/>
      <c r="C328" s="216"/>
      <c r="D328" s="216"/>
      <c r="E328" s="216"/>
      <c r="F328" s="218"/>
      <c r="G328" s="219"/>
    </row>
    <row r="329" spans="1:7" ht="15.75" customHeight="1">
      <c r="A329" s="87" t="s">
        <v>1036</v>
      </c>
      <c r="B329" s="88" t="s">
        <v>1037</v>
      </c>
      <c r="C329" s="216" t="s">
        <v>1038</v>
      </c>
      <c r="D329" s="216"/>
      <c r="E329" s="216"/>
      <c r="F329" s="88" t="s">
        <v>58</v>
      </c>
      <c r="G329" s="89">
        <v>15.51</v>
      </c>
    </row>
    <row r="330" spans="1:7" ht="15.75" customHeight="1">
      <c r="A330" s="87" t="s">
        <v>1039</v>
      </c>
      <c r="B330" s="88" t="s">
        <v>1040</v>
      </c>
      <c r="C330" s="216" t="s">
        <v>1041</v>
      </c>
      <c r="D330" s="216"/>
      <c r="E330" s="216"/>
      <c r="F330" s="88" t="s">
        <v>58</v>
      </c>
      <c r="G330" s="89">
        <v>14.22</v>
      </c>
    </row>
    <row r="331" spans="1:7" ht="15.75" customHeight="1">
      <c r="A331" s="85" t="s">
        <v>1042</v>
      </c>
      <c r="B331" s="217" t="s">
        <v>1043</v>
      </c>
      <c r="C331" s="217"/>
      <c r="D331" s="217"/>
      <c r="E331" s="217"/>
      <c r="F331" s="217"/>
      <c r="G331" s="86">
        <v>210.94</v>
      </c>
    </row>
    <row r="332" spans="1:7" ht="15.75" customHeight="1">
      <c r="A332" s="87" t="s">
        <v>1044</v>
      </c>
      <c r="B332" s="88" t="s">
        <v>1045</v>
      </c>
      <c r="C332" s="216" t="s">
        <v>1046</v>
      </c>
      <c r="D332" s="216"/>
      <c r="E332" s="216"/>
      <c r="F332" s="88" t="s">
        <v>38</v>
      </c>
      <c r="G332" s="89">
        <v>0.89</v>
      </c>
    </row>
    <row r="333" spans="1:7" ht="15.75" customHeight="1">
      <c r="A333" s="87" t="s">
        <v>1047</v>
      </c>
      <c r="B333" s="88" t="s">
        <v>1048</v>
      </c>
      <c r="C333" s="216" t="s">
        <v>1049</v>
      </c>
      <c r="D333" s="216"/>
      <c r="E333" s="216"/>
      <c r="F333" s="88" t="s">
        <v>38</v>
      </c>
      <c r="G333" s="89">
        <v>1.25</v>
      </c>
    </row>
    <row r="334" spans="1:7" ht="15.75" customHeight="1">
      <c r="A334" s="87" t="s">
        <v>1050</v>
      </c>
      <c r="B334" s="88" t="s">
        <v>1051</v>
      </c>
      <c r="C334" s="216" t="s">
        <v>1052</v>
      </c>
      <c r="D334" s="216"/>
      <c r="E334" s="216"/>
      <c r="F334" s="88" t="s">
        <v>38</v>
      </c>
      <c r="G334" s="89">
        <v>1.79</v>
      </c>
    </row>
    <row r="335" spans="1:7" ht="15.75" customHeight="1">
      <c r="A335" s="87" t="s">
        <v>1053</v>
      </c>
      <c r="B335" s="88" t="s">
        <v>1054</v>
      </c>
      <c r="C335" s="216" t="s">
        <v>1055</v>
      </c>
      <c r="D335" s="216"/>
      <c r="E335" s="216"/>
      <c r="F335" s="88" t="s">
        <v>38</v>
      </c>
      <c r="G335" s="89">
        <v>3.13</v>
      </c>
    </row>
    <row r="336" spans="1:7" ht="15.75" customHeight="1">
      <c r="A336" s="87" t="s">
        <v>1056</v>
      </c>
      <c r="B336" s="88" t="s">
        <v>1057</v>
      </c>
      <c r="C336" s="216" t="s">
        <v>1058</v>
      </c>
      <c r="D336" s="216"/>
      <c r="E336" s="216"/>
      <c r="F336" s="88" t="s">
        <v>38</v>
      </c>
      <c r="G336" s="89">
        <v>3.85</v>
      </c>
    </row>
    <row r="337" spans="1:7" ht="15.75" customHeight="1">
      <c r="A337" s="87" t="s">
        <v>1059</v>
      </c>
      <c r="B337" s="88" t="s">
        <v>1060</v>
      </c>
      <c r="C337" s="216" t="s">
        <v>1061</v>
      </c>
      <c r="D337" s="216"/>
      <c r="E337" s="216"/>
      <c r="F337" s="88" t="s">
        <v>38</v>
      </c>
      <c r="G337" s="89">
        <v>6.31</v>
      </c>
    </row>
    <row r="338" spans="1:7" ht="15.75" customHeight="1">
      <c r="A338" s="87" t="s">
        <v>1062</v>
      </c>
      <c r="B338" s="88" t="s">
        <v>1063</v>
      </c>
      <c r="C338" s="216" t="s">
        <v>1064</v>
      </c>
      <c r="D338" s="216"/>
      <c r="E338" s="216"/>
      <c r="F338" s="88" t="s">
        <v>38</v>
      </c>
      <c r="G338" s="89">
        <v>9.22</v>
      </c>
    </row>
    <row r="339" spans="1:7" ht="15.75" customHeight="1">
      <c r="A339" s="216" t="s">
        <v>1065</v>
      </c>
      <c r="B339" s="218" t="s">
        <v>1066</v>
      </c>
      <c r="C339" s="216" t="s">
        <v>1067</v>
      </c>
      <c r="D339" s="216"/>
      <c r="E339" s="216"/>
      <c r="F339" s="218" t="s">
        <v>38</v>
      </c>
      <c r="G339" s="219">
        <v>26.98</v>
      </c>
    </row>
    <row r="340" spans="1:7" ht="6" customHeight="1">
      <c r="A340" s="216"/>
      <c r="B340" s="218"/>
      <c r="C340" s="216"/>
      <c r="D340" s="216"/>
      <c r="E340" s="216"/>
      <c r="F340" s="218"/>
      <c r="G340" s="219"/>
    </row>
    <row r="341" spans="1:7" ht="15.75" customHeight="1">
      <c r="A341" s="87" t="s">
        <v>1068</v>
      </c>
      <c r="B341" s="88" t="s">
        <v>1069</v>
      </c>
      <c r="C341" s="216" t="s">
        <v>1070</v>
      </c>
      <c r="D341" s="216"/>
      <c r="E341" s="216"/>
      <c r="F341" s="88" t="s">
        <v>1071</v>
      </c>
      <c r="G341" s="89">
        <v>46.04</v>
      </c>
    </row>
    <row r="342" spans="1:7" ht="15.75" customHeight="1">
      <c r="A342" s="87" t="s">
        <v>1072</v>
      </c>
      <c r="B342" s="88" t="s">
        <v>1073</v>
      </c>
      <c r="C342" s="216" t="s">
        <v>1074</v>
      </c>
      <c r="D342" s="216"/>
      <c r="E342" s="216"/>
      <c r="F342" s="88" t="s">
        <v>1071</v>
      </c>
      <c r="G342" s="89">
        <v>34.53</v>
      </c>
    </row>
    <row r="343" spans="1:7" ht="15.75" customHeight="1">
      <c r="A343" s="87" t="s">
        <v>1075</v>
      </c>
      <c r="B343" s="88" t="s">
        <v>1076</v>
      </c>
      <c r="C343" s="216" t="s">
        <v>1077</v>
      </c>
      <c r="D343" s="216"/>
      <c r="E343" s="216"/>
      <c r="F343" s="88" t="s">
        <v>1071</v>
      </c>
      <c r="G343" s="89">
        <v>40.28</v>
      </c>
    </row>
    <row r="344" spans="1:7" ht="15.75" customHeight="1">
      <c r="A344" s="87" t="s">
        <v>1078</v>
      </c>
      <c r="B344" s="88" t="s">
        <v>1079</v>
      </c>
      <c r="C344" s="216" t="s">
        <v>1080</v>
      </c>
      <c r="D344" s="216"/>
      <c r="E344" s="216"/>
      <c r="F344" s="88" t="s">
        <v>38</v>
      </c>
      <c r="G344" s="89">
        <v>0.21</v>
      </c>
    </row>
    <row r="345" spans="1:7" ht="15.75" customHeight="1">
      <c r="A345" s="87" t="s">
        <v>1081</v>
      </c>
      <c r="B345" s="88" t="s">
        <v>1082</v>
      </c>
      <c r="C345" s="216" t="s">
        <v>1083</v>
      </c>
      <c r="D345" s="216"/>
      <c r="E345" s="216"/>
      <c r="F345" s="88" t="s">
        <v>38</v>
      </c>
      <c r="G345" s="89">
        <v>0.36</v>
      </c>
    </row>
    <row r="346" spans="1:7" ht="15.75" customHeight="1">
      <c r="A346" s="87" t="s">
        <v>1084</v>
      </c>
      <c r="B346" s="88" t="s">
        <v>1085</v>
      </c>
      <c r="C346" s="216" t="s">
        <v>1086</v>
      </c>
      <c r="D346" s="216"/>
      <c r="E346" s="216"/>
      <c r="F346" s="88" t="s">
        <v>38</v>
      </c>
      <c r="G346" s="89">
        <v>0.4</v>
      </c>
    </row>
    <row r="347" spans="1:7" ht="15.75" customHeight="1">
      <c r="A347" s="87" t="s">
        <v>1087</v>
      </c>
      <c r="B347" s="88" t="s">
        <v>1088</v>
      </c>
      <c r="C347" s="216" t="s">
        <v>1089</v>
      </c>
      <c r="D347" s="216"/>
      <c r="E347" s="216"/>
      <c r="F347" s="88" t="s">
        <v>38</v>
      </c>
      <c r="G347" s="89">
        <v>0.6000000000000001</v>
      </c>
    </row>
    <row r="348" spans="1:7" ht="15.75" customHeight="1">
      <c r="A348" s="87" t="s">
        <v>1090</v>
      </c>
      <c r="B348" s="88" t="s">
        <v>1091</v>
      </c>
      <c r="C348" s="216" t="s">
        <v>1092</v>
      </c>
      <c r="D348" s="216"/>
      <c r="E348" s="216"/>
      <c r="F348" s="88" t="s">
        <v>38</v>
      </c>
      <c r="G348" s="89">
        <v>0.8</v>
      </c>
    </row>
    <row r="349" spans="1:7" ht="15.75" customHeight="1">
      <c r="A349" s="87" t="s">
        <v>1093</v>
      </c>
      <c r="B349" s="88" t="s">
        <v>1094</v>
      </c>
      <c r="C349" s="216" t="s">
        <v>1095</v>
      </c>
      <c r="D349" s="216"/>
      <c r="E349" s="216"/>
      <c r="F349" s="88" t="s">
        <v>38</v>
      </c>
      <c r="G349" s="89">
        <v>1</v>
      </c>
    </row>
    <row r="350" spans="1:7" ht="15.75" customHeight="1">
      <c r="A350" s="87" t="s">
        <v>1096</v>
      </c>
      <c r="B350" s="88" t="s">
        <v>1097</v>
      </c>
      <c r="C350" s="216" t="s">
        <v>1098</v>
      </c>
      <c r="D350" s="216"/>
      <c r="E350" s="216"/>
      <c r="F350" s="88" t="s">
        <v>38</v>
      </c>
      <c r="G350" s="89">
        <v>1.19</v>
      </c>
    </row>
    <row r="351" spans="1:7" ht="15.75" customHeight="1">
      <c r="A351" s="87" t="s">
        <v>1099</v>
      </c>
      <c r="B351" s="88" t="s">
        <v>1100</v>
      </c>
      <c r="C351" s="216" t="s">
        <v>1101</v>
      </c>
      <c r="D351" s="216"/>
      <c r="E351" s="216"/>
      <c r="F351" s="88" t="s">
        <v>38</v>
      </c>
      <c r="G351" s="89">
        <v>1.4</v>
      </c>
    </row>
    <row r="352" spans="1:7" ht="15.75" customHeight="1">
      <c r="A352" s="87" t="s">
        <v>1102</v>
      </c>
      <c r="B352" s="88" t="s">
        <v>1103</v>
      </c>
      <c r="C352" s="216" t="s">
        <v>1104</v>
      </c>
      <c r="D352" s="216"/>
      <c r="E352" s="216"/>
      <c r="F352" s="88" t="s">
        <v>38</v>
      </c>
      <c r="G352" s="89">
        <v>1.6</v>
      </c>
    </row>
    <row r="353" spans="1:7" ht="15.75" customHeight="1">
      <c r="A353" s="87" t="s">
        <v>1105</v>
      </c>
      <c r="B353" s="88" t="s">
        <v>1106</v>
      </c>
      <c r="C353" s="216" t="s">
        <v>1107</v>
      </c>
      <c r="D353" s="216"/>
      <c r="E353" s="216"/>
      <c r="F353" s="88" t="s">
        <v>38</v>
      </c>
      <c r="G353" s="89">
        <v>1.84</v>
      </c>
    </row>
    <row r="354" spans="1:7" ht="15.75" customHeight="1">
      <c r="A354" s="87" t="s">
        <v>1108</v>
      </c>
      <c r="B354" s="88" t="s">
        <v>1109</v>
      </c>
      <c r="C354" s="216" t="s">
        <v>1110</v>
      </c>
      <c r="D354" s="216"/>
      <c r="E354" s="216"/>
      <c r="F354" s="88" t="s">
        <v>38</v>
      </c>
      <c r="G354" s="89">
        <v>2.04</v>
      </c>
    </row>
    <row r="355" spans="1:7" ht="15.75" customHeight="1">
      <c r="A355" s="87" t="s">
        <v>1111</v>
      </c>
      <c r="B355" s="88" t="s">
        <v>1112</v>
      </c>
      <c r="C355" s="216" t="s">
        <v>1113</v>
      </c>
      <c r="D355" s="216"/>
      <c r="E355" s="216"/>
      <c r="F355" s="88" t="s">
        <v>1071</v>
      </c>
      <c r="G355" s="89">
        <v>25.21</v>
      </c>
    </row>
    <row r="356" spans="1:7" ht="15.75" customHeight="1">
      <c r="A356" s="85" t="s">
        <v>1114</v>
      </c>
      <c r="B356" s="217" t="s">
        <v>1115</v>
      </c>
      <c r="C356" s="217"/>
      <c r="D356" s="217"/>
      <c r="E356" s="217"/>
      <c r="F356" s="217"/>
      <c r="G356" s="86">
        <v>8571.58</v>
      </c>
    </row>
    <row r="357" spans="1:7" ht="15.75" customHeight="1">
      <c r="A357" s="85" t="s">
        <v>35</v>
      </c>
      <c r="B357" s="217" t="s">
        <v>1116</v>
      </c>
      <c r="C357" s="217"/>
      <c r="D357" s="217"/>
      <c r="E357" s="217"/>
      <c r="F357" s="217"/>
      <c r="G357" s="86">
        <v>10.92</v>
      </c>
    </row>
    <row r="358" spans="1:7" ht="15.75" customHeight="1">
      <c r="A358" s="87" t="s">
        <v>1117</v>
      </c>
      <c r="B358" s="88" t="s">
        <v>1118</v>
      </c>
      <c r="C358" s="216" t="s">
        <v>1119</v>
      </c>
      <c r="D358" s="216"/>
      <c r="E358" s="216"/>
      <c r="F358" s="88" t="s">
        <v>20</v>
      </c>
      <c r="G358" s="89">
        <v>0.33</v>
      </c>
    </row>
    <row r="359" spans="1:7" ht="15.75" customHeight="1">
      <c r="A359" s="87" t="s">
        <v>1120</v>
      </c>
      <c r="B359" s="88" t="s">
        <v>1121</v>
      </c>
      <c r="C359" s="216" t="s">
        <v>1122</v>
      </c>
      <c r="D359" s="216"/>
      <c r="E359" s="216"/>
      <c r="F359" s="88" t="s">
        <v>20</v>
      </c>
      <c r="G359" s="89">
        <v>0.22</v>
      </c>
    </row>
    <row r="360" spans="1:7" ht="15.75" customHeight="1">
      <c r="A360" s="87" t="s">
        <v>1123</v>
      </c>
      <c r="B360" s="88" t="s">
        <v>1124</v>
      </c>
      <c r="C360" s="216" t="s">
        <v>1125</v>
      </c>
      <c r="D360" s="216"/>
      <c r="E360" s="216"/>
      <c r="F360" s="88" t="s">
        <v>58</v>
      </c>
      <c r="G360" s="89">
        <v>3.7</v>
      </c>
    </row>
    <row r="361" spans="1:7" ht="15.75" customHeight="1">
      <c r="A361" s="87" t="s">
        <v>1126</v>
      </c>
      <c r="B361" s="88" t="s">
        <v>1127</v>
      </c>
      <c r="C361" s="216" t="s">
        <v>1128</v>
      </c>
      <c r="D361" s="216"/>
      <c r="E361" s="216"/>
      <c r="F361" s="88" t="s">
        <v>58</v>
      </c>
      <c r="G361" s="89">
        <v>2.88</v>
      </c>
    </row>
    <row r="362" spans="1:7" ht="15.75" customHeight="1">
      <c r="A362" s="87" t="s">
        <v>1129</v>
      </c>
      <c r="B362" s="88" t="s">
        <v>1130</v>
      </c>
      <c r="C362" s="216" t="s">
        <v>1131</v>
      </c>
      <c r="D362" s="216"/>
      <c r="E362" s="216"/>
      <c r="F362" s="88" t="s">
        <v>20</v>
      </c>
      <c r="G362" s="89">
        <v>3.59</v>
      </c>
    </row>
    <row r="363" spans="1:7" ht="15.75" customHeight="1">
      <c r="A363" s="87" t="s">
        <v>1132</v>
      </c>
      <c r="B363" s="88" t="s">
        <v>1133</v>
      </c>
      <c r="C363" s="216" t="s">
        <v>1134</v>
      </c>
      <c r="D363" s="216"/>
      <c r="E363" s="216"/>
      <c r="F363" s="88" t="s">
        <v>20</v>
      </c>
      <c r="G363" s="89">
        <v>0.21</v>
      </c>
    </row>
    <row r="364" spans="1:7" ht="15.75" customHeight="1">
      <c r="A364" s="85" t="s">
        <v>89</v>
      </c>
      <c r="B364" s="217" t="s">
        <v>1135</v>
      </c>
      <c r="C364" s="217"/>
      <c r="D364" s="217"/>
      <c r="E364" s="217"/>
      <c r="F364" s="217"/>
      <c r="G364" s="86">
        <v>3838.35</v>
      </c>
    </row>
    <row r="365" spans="1:7" ht="15.75" customHeight="1">
      <c r="A365" s="87" t="s">
        <v>1136</v>
      </c>
      <c r="B365" s="88" t="s">
        <v>1137</v>
      </c>
      <c r="C365" s="216" t="s">
        <v>1138</v>
      </c>
      <c r="D365" s="216"/>
      <c r="E365" s="216"/>
      <c r="F365" s="88" t="s">
        <v>20</v>
      </c>
      <c r="G365" s="89">
        <v>8.48</v>
      </c>
    </row>
    <row r="366" spans="1:7" ht="15.75" customHeight="1">
      <c r="A366" s="87" t="s">
        <v>1139</v>
      </c>
      <c r="B366" s="88" t="s">
        <v>1140</v>
      </c>
      <c r="C366" s="216" t="s">
        <v>1141</v>
      </c>
      <c r="D366" s="216"/>
      <c r="E366" s="216"/>
      <c r="F366" s="88" t="s">
        <v>116</v>
      </c>
      <c r="G366" s="89">
        <v>13.04</v>
      </c>
    </row>
    <row r="367" spans="1:7" ht="15.75" customHeight="1">
      <c r="A367" s="87" t="s">
        <v>1142</v>
      </c>
      <c r="B367" s="88" t="s">
        <v>1143</v>
      </c>
      <c r="C367" s="216" t="s">
        <v>1144</v>
      </c>
      <c r="D367" s="216"/>
      <c r="E367" s="216"/>
      <c r="F367" s="88" t="s">
        <v>20</v>
      </c>
      <c r="G367" s="89">
        <v>2.34</v>
      </c>
    </row>
    <row r="368" spans="1:7" ht="15.75" customHeight="1">
      <c r="A368" s="87" t="s">
        <v>1145</v>
      </c>
      <c r="B368" s="88" t="s">
        <v>1146</v>
      </c>
      <c r="C368" s="216" t="s">
        <v>1147</v>
      </c>
      <c r="D368" s="216"/>
      <c r="E368" s="216"/>
      <c r="F368" s="88" t="s">
        <v>20</v>
      </c>
      <c r="G368" s="89">
        <v>6.32</v>
      </c>
    </row>
    <row r="369" spans="1:7" ht="15.75" customHeight="1">
      <c r="A369" s="87" t="s">
        <v>1148</v>
      </c>
      <c r="B369" s="88" t="s">
        <v>1149</v>
      </c>
      <c r="C369" s="216" t="s">
        <v>1150</v>
      </c>
      <c r="D369" s="216"/>
      <c r="E369" s="216"/>
      <c r="F369" s="88" t="s">
        <v>20</v>
      </c>
      <c r="G369" s="89">
        <v>5.87</v>
      </c>
    </row>
    <row r="370" spans="1:7" ht="15.75" customHeight="1">
      <c r="A370" s="87" t="s">
        <v>1151</v>
      </c>
      <c r="B370" s="88" t="s">
        <v>1152</v>
      </c>
      <c r="C370" s="216" t="s">
        <v>1153</v>
      </c>
      <c r="D370" s="216"/>
      <c r="E370" s="216"/>
      <c r="F370" s="88" t="s">
        <v>20</v>
      </c>
      <c r="G370" s="89">
        <v>31.33</v>
      </c>
    </row>
    <row r="371" spans="1:7" ht="15.75" customHeight="1">
      <c r="A371" s="87" t="s">
        <v>1154</v>
      </c>
      <c r="B371" s="88" t="s">
        <v>1155</v>
      </c>
      <c r="C371" s="216" t="s">
        <v>1156</v>
      </c>
      <c r="D371" s="216"/>
      <c r="E371" s="216"/>
      <c r="F371" s="88" t="s">
        <v>20</v>
      </c>
      <c r="G371" s="89">
        <v>34.62</v>
      </c>
    </row>
    <row r="372" spans="1:7" ht="15.75" customHeight="1">
      <c r="A372" s="87" t="s">
        <v>1157</v>
      </c>
      <c r="B372" s="88" t="s">
        <v>1158</v>
      </c>
      <c r="C372" s="216" t="s">
        <v>1159</v>
      </c>
      <c r="D372" s="216"/>
      <c r="E372" s="216"/>
      <c r="F372" s="88" t="s">
        <v>38</v>
      </c>
      <c r="G372" s="89">
        <v>233.35</v>
      </c>
    </row>
    <row r="373" spans="1:7" ht="15.75" customHeight="1">
      <c r="A373" s="87" t="s">
        <v>1160</v>
      </c>
      <c r="B373" s="88" t="s">
        <v>1161</v>
      </c>
      <c r="C373" s="216" t="s">
        <v>1162</v>
      </c>
      <c r="D373" s="216"/>
      <c r="E373" s="216"/>
      <c r="F373" s="88" t="s">
        <v>58</v>
      </c>
      <c r="G373" s="89">
        <v>30.97</v>
      </c>
    </row>
    <row r="374" spans="1:7" ht="15.75" customHeight="1">
      <c r="A374" s="87" t="s">
        <v>1163</v>
      </c>
      <c r="B374" s="88" t="s">
        <v>1164</v>
      </c>
      <c r="C374" s="216" t="s">
        <v>1165</v>
      </c>
      <c r="D374" s="216"/>
      <c r="E374" s="216"/>
      <c r="F374" s="88" t="s">
        <v>20</v>
      </c>
      <c r="G374" s="89">
        <v>77.88</v>
      </c>
    </row>
    <row r="375" spans="1:7" ht="15.75" customHeight="1">
      <c r="A375" s="87" t="s">
        <v>1166</v>
      </c>
      <c r="B375" s="88" t="s">
        <v>1167</v>
      </c>
      <c r="C375" s="216" t="s">
        <v>1168</v>
      </c>
      <c r="D375" s="216"/>
      <c r="E375" s="216"/>
      <c r="F375" s="88" t="s">
        <v>20</v>
      </c>
      <c r="G375" s="89">
        <v>197.22</v>
      </c>
    </row>
    <row r="376" spans="1:7" ht="15.75" customHeight="1">
      <c r="A376" s="87" t="s">
        <v>1169</v>
      </c>
      <c r="B376" s="88" t="s">
        <v>1170</v>
      </c>
      <c r="C376" s="216" t="s">
        <v>1171</v>
      </c>
      <c r="D376" s="216"/>
      <c r="E376" s="216"/>
      <c r="F376" s="88" t="s">
        <v>116</v>
      </c>
      <c r="G376" s="89">
        <v>83.08</v>
      </c>
    </row>
    <row r="377" spans="1:7" ht="15.75" customHeight="1">
      <c r="A377" s="87" t="s">
        <v>1172</v>
      </c>
      <c r="B377" s="88" t="s">
        <v>1173</v>
      </c>
      <c r="C377" s="216" t="s">
        <v>1174</v>
      </c>
      <c r="D377" s="216"/>
      <c r="E377" s="216"/>
      <c r="F377" s="88" t="s">
        <v>116</v>
      </c>
      <c r="G377" s="89">
        <v>423.56</v>
      </c>
    </row>
    <row r="378" spans="1:7" ht="15.75" customHeight="1">
      <c r="A378" s="87" t="s">
        <v>1175</v>
      </c>
      <c r="B378" s="88" t="s">
        <v>1176</v>
      </c>
      <c r="C378" s="216" t="s">
        <v>1177</v>
      </c>
      <c r="D378" s="216"/>
      <c r="E378" s="216"/>
      <c r="F378" s="88" t="s">
        <v>58</v>
      </c>
      <c r="G378" s="89">
        <v>43.97</v>
      </c>
    </row>
    <row r="379" spans="1:7" ht="15.75" customHeight="1">
      <c r="A379" s="87" t="s">
        <v>1178</v>
      </c>
      <c r="B379" s="88" t="s">
        <v>1179</v>
      </c>
      <c r="C379" s="216" t="s">
        <v>1180</v>
      </c>
      <c r="D379" s="216"/>
      <c r="E379" s="216"/>
      <c r="F379" s="88" t="s">
        <v>58</v>
      </c>
      <c r="G379" s="89">
        <v>31.54</v>
      </c>
    </row>
    <row r="380" spans="1:7" ht="15.75" customHeight="1">
      <c r="A380" s="87" t="s">
        <v>1181</v>
      </c>
      <c r="B380" s="88" t="s">
        <v>1182</v>
      </c>
      <c r="C380" s="216" t="s">
        <v>1183</v>
      </c>
      <c r="D380" s="216"/>
      <c r="E380" s="216"/>
      <c r="F380" s="88" t="s">
        <v>20</v>
      </c>
      <c r="G380" s="89">
        <v>163.46</v>
      </c>
    </row>
    <row r="381" spans="1:7" ht="15.75" customHeight="1">
      <c r="A381" s="87" t="s">
        <v>1184</v>
      </c>
      <c r="B381" s="88" t="s">
        <v>1185</v>
      </c>
      <c r="C381" s="216" t="s">
        <v>1186</v>
      </c>
      <c r="D381" s="216"/>
      <c r="E381" s="216"/>
      <c r="F381" s="88" t="s">
        <v>20</v>
      </c>
      <c r="G381" s="89">
        <v>153.15</v>
      </c>
    </row>
    <row r="382" spans="1:7" ht="15.75" customHeight="1">
      <c r="A382" s="87" t="s">
        <v>1187</v>
      </c>
      <c r="B382" s="88" t="s">
        <v>1188</v>
      </c>
      <c r="C382" s="216" t="s">
        <v>1189</v>
      </c>
      <c r="D382" s="216"/>
      <c r="E382" s="216"/>
      <c r="F382" s="88" t="s">
        <v>52</v>
      </c>
      <c r="G382" s="89">
        <v>9.25</v>
      </c>
    </row>
    <row r="383" spans="1:7" ht="15.75" customHeight="1">
      <c r="A383" s="216" t="s">
        <v>1190</v>
      </c>
      <c r="B383" s="218" t="s">
        <v>1191</v>
      </c>
      <c r="C383" s="216" t="s">
        <v>1192</v>
      </c>
      <c r="D383" s="216"/>
      <c r="E383" s="216"/>
      <c r="F383" s="218" t="s">
        <v>1193</v>
      </c>
      <c r="G383" s="219">
        <v>13.5</v>
      </c>
    </row>
    <row r="384" spans="1:7" ht="6" customHeight="1">
      <c r="A384" s="216"/>
      <c r="B384" s="218"/>
      <c r="C384" s="216"/>
      <c r="D384" s="216"/>
      <c r="E384" s="216"/>
      <c r="F384" s="218"/>
      <c r="G384" s="219"/>
    </row>
    <row r="385" spans="1:7" ht="15.75" customHeight="1">
      <c r="A385" s="87" t="s">
        <v>1194</v>
      </c>
      <c r="B385" s="88" t="s">
        <v>1195</v>
      </c>
      <c r="C385" s="216" t="s">
        <v>1196</v>
      </c>
      <c r="D385" s="216"/>
      <c r="E385" s="216"/>
      <c r="F385" s="88" t="s">
        <v>58</v>
      </c>
      <c r="G385" s="89">
        <v>4.68</v>
      </c>
    </row>
    <row r="386" spans="1:7" ht="15.75" customHeight="1">
      <c r="A386" s="87" t="s">
        <v>1197</v>
      </c>
      <c r="B386" s="88" t="s">
        <v>1198</v>
      </c>
      <c r="C386" s="216" t="s">
        <v>1199</v>
      </c>
      <c r="D386" s="216"/>
      <c r="E386" s="216"/>
      <c r="F386" s="88" t="s">
        <v>58</v>
      </c>
      <c r="G386" s="89">
        <v>17.64</v>
      </c>
    </row>
    <row r="387" spans="1:7" ht="15.75" customHeight="1">
      <c r="A387" s="87" t="s">
        <v>1200</v>
      </c>
      <c r="B387" s="88" t="s">
        <v>1201</v>
      </c>
      <c r="C387" s="216" t="s">
        <v>1202</v>
      </c>
      <c r="D387" s="216"/>
      <c r="E387" s="216"/>
      <c r="F387" s="88" t="s">
        <v>20</v>
      </c>
      <c r="G387" s="89">
        <v>8.91</v>
      </c>
    </row>
    <row r="388" spans="1:7" ht="15.75" customHeight="1">
      <c r="A388" s="87" t="s">
        <v>1203</v>
      </c>
      <c r="B388" s="88" t="s">
        <v>1204</v>
      </c>
      <c r="C388" s="216" t="s">
        <v>1205</v>
      </c>
      <c r="D388" s="216"/>
      <c r="E388" s="216"/>
      <c r="F388" s="88" t="s">
        <v>58</v>
      </c>
      <c r="G388" s="89">
        <v>10.98</v>
      </c>
    </row>
    <row r="389" spans="1:7" ht="15.75" customHeight="1">
      <c r="A389" s="87" t="s">
        <v>1206</v>
      </c>
      <c r="B389" s="88" t="s">
        <v>1207</v>
      </c>
      <c r="C389" s="216" t="s">
        <v>1208</v>
      </c>
      <c r="D389" s="216"/>
      <c r="E389" s="216"/>
      <c r="F389" s="88" t="s">
        <v>58</v>
      </c>
      <c r="G389" s="89">
        <v>873.44</v>
      </c>
    </row>
    <row r="390" spans="1:7" ht="15.75" customHeight="1">
      <c r="A390" s="87" t="s">
        <v>1209</v>
      </c>
      <c r="B390" s="88" t="s">
        <v>1210</v>
      </c>
      <c r="C390" s="216" t="s">
        <v>1211</v>
      </c>
      <c r="D390" s="216"/>
      <c r="E390" s="216"/>
      <c r="F390" s="88" t="s">
        <v>1193</v>
      </c>
      <c r="G390" s="89">
        <v>14.4</v>
      </c>
    </row>
    <row r="391" spans="1:7" ht="15.75" customHeight="1">
      <c r="A391" s="87" t="s">
        <v>1212</v>
      </c>
      <c r="B391" s="88" t="s">
        <v>1213</v>
      </c>
      <c r="C391" s="216" t="s">
        <v>1214</v>
      </c>
      <c r="D391" s="216"/>
      <c r="E391" s="216"/>
      <c r="F391" s="88" t="s">
        <v>52</v>
      </c>
      <c r="G391" s="89">
        <v>4.31</v>
      </c>
    </row>
    <row r="392" spans="1:7" ht="15.75" customHeight="1">
      <c r="A392" s="216" t="s">
        <v>1215</v>
      </c>
      <c r="B392" s="218" t="s">
        <v>1216</v>
      </c>
      <c r="C392" s="216" t="s">
        <v>1217</v>
      </c>
      <c r="D392" s="216"/>
      <c r="E392" s="216"/>
      <c r="F392" s="218" t="s">
        <v>38</v>
      </c>
      <c r="G392" s="219">
        <v>2.22</v>
      </c>
    </row>
    <row r="393" spans="1:7" ht="6" customHeight="1">
      <c r="A393" s="216"/>
      <c r="B393" s="218"/>
      <c r="C393" s="216"/>
      <c r="D393" s="216"/>
      <c r="E393" s="216"/>
      <c r="F393" s="218"/>
      <c r="G393" s="219"/>
    </row>
    <row r="394" spans="1:7" ht="15.75" customHeight="1">
      <c r="A394" s="87" t="s">
        <v>1218</v>
      </c>
      <c r="B394" s="88" t="s">
        <v>1219</v>
      </c>
      <c r="C394" s="216" t="s">
        <v>1220</v>
      </c>
      <c r="D394" s="216"/>
      <c r="E394" s="216"/>
      <c r="F394" s="88" t="s">
        <v>20</v>
      </c>
      <c r="G394" s="89">
        <v>3.27</v>
      </c>
    </row>
    <row r="395" spans="1:7" ht="15.75" customHeight="1">
      <c r="A395" s="87" t="s">
        <v>1221</v>
      </c>
      <c r="B395" s="88" t="s">
        <v>1222</v>
      </c>
      <c r="C395" s="216" t="s">
        <v>1223</v>
      </c>
      <c r="D395" s="216"/>
      <c r="E395" s="216"/>
      <c r="F395" s="88" t="s">
        <v>20</v>
      </c>
      <c r="G395" s="89">
        <v>6.13</v>
      </c>
    </row>
    <row r="396" spans="1:7" ht="15.75" customHeight="1">
      <c r="A396" s="87" t="s">
        <v>1224</v>
      </c>
      <c r="B396" s="88" t="s">
        <v>1225</v>
      </c>
      <c r="C396" s="216" t="s">
        <v>1226</v>
      </c>
      <c r="D396" s="216"/>
      <c r="E396" s="216"/>
      <c r="F396" s="88" t="s">
        <v>58</v>
      </c>
      <c r="G396" s="89">
        <v>1328.7</v>
      </c>
    </row>
    <row r="397" spans="1:7" ht="15.75" customHeight="1">
      <c r="A397" s="87" t="s">
        <v>1227</v>
      </c>
      <c r="B397" s="88" t="s">
        <v>1228</v>
      </c>
      <c r="C397" s="216" t="s">
        <v>1229</v>
      </c>
      <c r="D397" s="216"/>
      <c r="E397" s="216"/>
      <c r="F397" s="88" t="s">
        <v>52</v>
      </c>
      <c r="G397" s="89">
        <v>0.73</v>
      </c>
    </row>
    <row r="398" spans="1:7" ht="15.75" customHeight="1">
      <c r="A398" s="85" t="s">
        <v>91</v>
      </c>
      <c r="B398" s="217" t="s">
        <v>1230</v>
      </c>
      <c r="C398" s="217"/>
      <c r="D398" s="217"/>
      <c r="E398" s="217"/>
      <c r="F398" s="217"/>
      <c r="G398" s="86">
        <v>160.97</v>
      </c>
    </row>
    <row r="399" spans="1:7" ht="15.75" customHeight="1">
      <c r="A399" s="87" t="s">
        <v>1231</v>
      </c>
      <c r="B399" s="88" t="s">
        <v>1232</v>
      </c>
      <c r="C399" s="216" t="s">
        <v>1233</v>
      </c>
      <c r="D399" s="216"/>
      <c r="E399" s="216"/>
      <c r="F399" s="88" t="s">
        <v>20</v>
      </c>
      <c r="G399" s="89">
        <v>69.32</v>
      </c>
    </row>
    <row r="400" spans="1:7" ht="15.75" customHeight="1">
      <c r="A400" s="87" t="s">
        <v>1234</v>
      </c>
      <c r="B400" s="88" t="s">
        <v>1235</v>
      </c>
      <c r="C400" s="216" t="s">
        <v>1236</v>
      </c>
      <c r="D400" s="216"/>
      <c r="E400" s="216"/>
      <c r="F400" s="88" t="s">
        <v>20</v>
      </c>
      <c r="G400" s="89">
        <v>13.11</v>
      </c>
    </row>
    <row r="401" spans="1:7" ht="15.75" customHeight="1">
      <c r="A401" s="87" t="s">
        <v>1237</v>
      </c>
      <c r="B401" s="88" t="s">
        <v>1238</v>
      </c>
      <c r="C401" s="216" t="s">
        <v>1239</v>
      </c>
      <c r="D401" s="216"/>
      <c r="E401" s="216"/>
      <c r="F401" s="88" t="s">
        <v>20</v>
      </c>
      <c r="G401" s="89">
        <v>58.82</v>
      </c>
    </row>
    <row r="402" spans="1:7" ht="15.75" customHeight="1">
      <c r="A402" s="87" t="s">
        <v>1240</v>
      </c>
      <c r="B402" s="88" t="s">
        <v>1241</v>
      </c>
      <c r="C402" s="216" t="s">
        <v>1242</v>
      </c>
      <c r="D402" s="216"/>
      <c r="E402" s="216"/>
      <c r="F402" s="88" t="s">
        <v>20</v>
      </c>
      <c r="G402" s="89">
        <v>19.72</v>
      </c>
    </row>
    <row r="403" spans="1:7" ht="15.75" customHeight="1">
      <c r="A403" s="85" t="s">
        <v>93</v>
      </c>
      <c r="B403" s="217" t="s">
        <v>1243</v>
      </c>
      <c r="C403" s="217"/>
      <c r="D403" s="217"/>
      <c r="E403" s="217"/>
      <c r="F403" s="217"/>
      <c r="G403" s="86">
        <v>138.28</v>
      </c>
    </row>
    <row r="404" spans="1:7" ht="15.75" customHeight="1">
      <c r="A404" s="87" t="s">
        <v>1244</v>
      </c>
      <c r="B404" s="88" t="s">
        <v>1245</v>
      </c>
      <c r="C404" s="216" t="s">
        <v>1246</v>
      </c>
      <c r="D404" s="216"/>
      <c r="E404" s="216"/>
      <c r="F404" s="88" t="s">
        <v>20</v>
      </c>
      <c r="G404" s="89">
        <v>19.81</v>
      </c>
    </row>
    <row r="405" spans="1:7" ht="15.75" customHeight="1">
      <c r="A405" s="87" t="s">
        <v>1247</v>
      </c>
      <c r="B405" s="88" t="s">
        <v>1248</v>
      </c>
      <c r="C405" s="216" t="s">
        <v>1249</v>
      </c>
      <c r="D405" s="216"/>
      <c r="E405" s="216"/>
      <c r="F405" s="88" t="s">
        <v>20</v>
      </c>
      <c r="G405" s="89">
        <v>28.86</v>
      </c>
    </row>
    <row r="406" spans="1:7" ht="15.75" customHeight="1">
      <c r="A406" s="87" t="s">
        <v>1250</v>
      </c>
      <c r="B406" s="88" t="s">
        <v>1251</v>
      </c>
      <c r="C406" s="216" t="s">
        <v>1252</v>
      </c>
      <c r="D406" s="216"/>
      <c r="E406" s="216"/>
      <c r="F406" s="88" t="s">
        <v>20</v>
      </c>
      <c r="G406" s="89">
        <v>36.03</v>
      </c>
    </row>
    <row r="407" spans="1:7" ht="15.75" customHeight="1">
      <c r="A407" s="87" t="s">
        <v>1253</v>
      </c>
      <c r="B407" s="88" t="s">
        <v>1254</v>
      </c>
      <c r="C407" s="216" t="s">
        <v>1255</v>
      </c>
      <c r="D407" s="216"/>
      <c r="E407" s="216"/>
      <c r="F407" s="88" t="s">
        <v>20</v>
      </c>
      <c r="G407" s="89">
        <v>53.58</v>
      </c>
    </row>
    <row r="408" spans="1:7" ht="15.75" customHeight="1">
      <c r="A408" s="85" t="s">
        <v>1256</v>
      </c>
      <c r="B408" s="217" t="s">
        <v>1257</v>
      </c>
      <c r="C408" s="217"/>
      <c r="D408" s="217"/>
      <c r="E408" s="217"/>
      <c r="F408" s="217"/>
      <c r="G408" s="86">
        <v>3082.87</v>
      </c>
    </row>
    <row r="409" spans="1:7" ht="15.75" customHeight="1">
      <c r="A409" s="87" t="s">
        <v>1258</v>
      </c>
      <c r="B409" s="88" t="s">
        <v>1259</v>
      </c>
      <c r="C409" s="216" t="s">
        <v>1260</v>
      </c>
      <c r="D409" s="216"/>
      <c r="E409" s="216"/>
      <c r="F409" s="88" t="s">
        <v>116</v>
      </c>
      <c r="G409" s="89">
        <v>2792.19</v>
      </c>
    </row>
    <row r="410" spans="1:7" ht="15.75" customHeight="1">
      <c r="A410" s="87" t="s">
        <v>1261</v>
      </c>
      <c r="B410" s="88" t="s">
        <v>1262</v>
      </c>
      <c r="C410" s="216" t="s">
        <v>1263</v>
      </c>
      <c r="D410" s="216"/>
      <c r="E410" s="216"/>
      <c r="F410" s="88" t="s">
        <v>38</v>
      </c>
      <c r="G410" s="89">
        <v>290.67</v>
      </c>
    </row>
    <row r="411" spans="1:7" ht="15.75" customHeight="1">
      <c r="A411" s="85" t="s">
        <v>1264</v>
      </c>
      <c r="B411" s="217" t="s">
        <v>1265</v>
      </c>
      <c r="C411" s="217"/>
      <c r="D411" s="217"/>
      <c r="E411" s="217"/>
      <c r="F411" s="217"/>
      <c r="G411" s="86">
        <v>246.43</v>
      </c>
    </row>
    <row r="412" spans="1:7" ht="15.75" customHeight="1">
      <c r="A412" s="87" t="s">
        <v>1266</v>
      </c>
      <c r="B412" s="88" t="s">
        <v>1267</v>
      </c>
      <c r="C412" s="216" t="s">
        <v>1268</v>
      </c>
      <c r="D412" s="216"/>
      <c r="E412" s="216"/>
      <c r="F412" s="88" t="s">
        <v>58</v>
      </c>
      <c r="G412" s="89">
        <v>3.54</v>
      </c>
    </row>
    <row r="413" spans="1:7" ht="15.75" customHeight="1">
      <c r="A413" s="87" t="s">
        <v>1269</v>
      </c>
      <c r="B413" s="88" t="s">
        <v>1270</v>
      </c>
      <c r="C413" s="216" t="s">
        <v>1271</v>
      </c>
      <c r="D413" s="216"/>
      <c r="E413" s="216"/>
      <c r="F413" s="88" t="s">
        <v>58</v>
      </c>
      <c r="G413" s="89">
        <v>6.74</v>
      </c>
    </row>
    <row r="414" spans="1:7" ht="15.75" customHeight="1">
      <c r="A414" s="87" t="s">
        <v>1272</v>
      </c>
      <c r="B414" s="88" t="s">
        <v>1273</v>
      </c>
      <c r="C414" s="216" t="s">
        <v>1274</v>
      </c>
      <c r="D414" s="216"/>
      <c r="E414" s="216"/>
      <c r="F414" s="88" t="s">
        <v>58</v>
      </c>
      <c r="G414" s="89">
        <v>57.58</v>
      </c>
    </row>
    <row r="415" spans="1:7" ht="15.75" customHeight="1">
      <c r="A415" s="87" t="s">
        <v>1275</v>
      </c>
      <c r="B415" s="88" t="s">
        <v>1276</v>
      </c>
      <c r="C415" s="216" t="s">
        <v>1277</v>
      </c>
      <c r="D415" s="216"/>
      <c r="E415" s="216"/>
      <c r="F415" s="88" t="s">
        <v>58</v>
      </c>
      <c r="G415" s="89">
        <v>68.86</v>
      </c>
    </row>
    <row r="416" spans="1:7" ht="15.75" customHeight="1">
      <c r="A416" s="87" t="s">
        <v>1278</v>
      </c>
      <c r="B416" s="88" t="s">
        <v>1279</v>
      </c>
      <c r="C416" s="216" t="s">
        <v>1280</v>
      </c>
      <c r="D416" s="216"/>
      <c r="E416" s="216"/>
      <c r="F416" s="88" t="s">
        <v>58</v>
      </c>
      <c r="G416" s="89">
        <v>62.84</v>
      </c>
    </row>
    <row r="417" spans="1:7" ht="15.75" customHeight="1">
      <c r="A417" s="87" t="s">
        <v>1281</v>
      </c>
      <c r="B417" s="88" t="s">
        <v>1282</v>
      </c>
      <c r="C417" s="216" t="s">
        <v>1283</v>
      </c>
      <c r="D417" s="216"/>
      <c r="E417" s="216"/>
      <c r="F417" s="88" t="s">
        <v>58</v>
      </c>
      <c r="G417" s="89">
        <v>23.44</v>
      </c>
    </row>
    <row r="418" spans="1:7" ht="15.75" customHeight="1">
      <c r="A418" s="87" t="s">
        <v>1284</v>
      </c>
      <c r="B418" s="88" t="s">
        <v>1285</v>
      </c>
      <c r="C418" s="216" t="s">
        <v>1286</v>
      </c>
      <c r="D418" s="216"/>
      <c r="E418" s="216"/>
      <c r="F418" s="88" t="s">
        <v>58</v>
      </c>
      <c r="G418" s="89">
        <v>23.44</v>
      </c>
    </row>
    <row r="419" spans="1:7" ht="15.75" customHeight="1">
      <c r="A419" s="85" t="s">
        <v>1287</v>
      </c>
      <c r="B419" s="217" t="s">
        <v>1288</v>
      </c>
      <c r="C419" s="217"/>
      <c r="D419" s="217"/>
      <c r="E419" s="217"/>
      <c r="F419" s="217"/>
      <c r="G419" s="86">
        <v>936.36</v>
      </c>
    </row>
    <row r="420" spans="1:7" ht="15.75" customHeight="1">
      <c r="A420" s="87" t="s">
        <v>1289</v>
      </c>
      <c r="B420" s="88" t="s">
        <v>1290</v>
      </c>
      <c r="C420" s="216" t="s">
        <v>1291</v>
      </c>
      <c r="D420" s="216"/>
      <c r="E420" s="216"/>
      <c r="F420" s="88" t="s">
        <v>58</v>
      </c>
      <c r="G420" s="89">
        <v>69.36</v>
      </c>
    </row>
    <row r="421" spans="1:7" ht="15.75" customHeight="1">
      <c r="A421" s="87" t="s">
        <v>1292</v>
      </c>
      <c r="B421" s="88" t="s">
        <v>1293</v>
      </c>
      <c r="C421" s="216" t="s">
        <v>1294</v>
      </c>
      <c r="D421" s="216"/>
      <c r="E421" s="216"/>
      <c r="F421" s="88" t="s">
        <v>58</v>
      </c>
      <c r="G421" s="89">
        <v>15.93</v>
      </c>
    </row>
    <row r="422" spans="1:7" ht="15.75" customHeight="1">
      <c r="A422" s="87" t="s">
        <v>1295</v>
      </c>
      <c r="B422" s="88" t="s">
        <v>1296</v>
      </c>
      <c r="C422" s="216" t="s">
        <v>1297</v>
      </c>
      <c r="D422" s="216"/>
      <c r="E422" s="216"/>
      <c r="F422" s="88" t="s">
        <v>58</v>
      </c>
      <c r="G422" s="89">
        <v>82.65</v>
      </c>
    </row>
    <row r="423" spans="1:7" ht="15.75" customHeight="1">
      <c r="A423" s="87" t="s">
        <v>1298</v>
      </c>
      <c r="B423" s="88" t="s">
        <v>1299</v>
      </c>
      <c r="C423" s="216" t="s">
        <v>1300</v>
      </c>
      <c r="D423" s="216"/>
      <c r="E423" s="216"/>
      <c r="F423" s="88" t="s">
        <v>58</v>
      </c>
      <c r="G423" s="89">
        <v>90.02</v>
      </c>
    </row>
    <row r="424" spans="1:7" ht="15.75" customHeight="1">
      <c r="A424" s="87" t="s">
        <v>1301</v>
      </c>
      <c r="B424" s="88" t="s">
        <v>1302</v>
      </c>
      <c r="C424" s="216" t="s">
        <v>1303</v>
      </c>
      <c r="D424" s="216"/>
      <c r="E424" s="216"/>
      <c r="F424" s="88" t="s">
        <v>58</v>
      </c>
      <c r="G424" s="89">
        <v>76.33</v>
      </c>
    </row>
    <row r="425" spans="1:7" ht="15.75" customHeight="1">
      <c r="A425" s="87" t="s">
        <v>1304</v>
      </c>
      <c r="B425" s="88" t="s">
        <v>1305</v>
      </c>
      <c r="C425" s="216" t="s">
        <v>1306</v>
      </c>
      <c r="D425" s="216"/>
      <c r="E425" s="216"/>
      <c r="F425" s="88" t="s">
        <v>20</v>
      </c>
      <c r="G425" s="89">
        <v>35.09</v>
      </c>
    </row>
    <row r="426" spans="1:7" ht="15.75" customHeight="1">
      <c r="A426" s="87" t="s">
        <v>1307</v>
      </c>
      <c r="B426" s="88" t="s">
        <v>1308</v>
      </c>
      <c r="C426" s="216" t="s">
        <v>1309</v>
      </c>
      <c r="D426" s="216"/>
      <c r="E426" s="216"/>
      <c r="F426" s="88" t="s">
        <v>20</v>
      </c>
      <c r="G426" s="89">
        <v>50.12</v>
      </c>
    </row>
    <row r="427" spans="1:7" ht="15.75" customHeight="1">
      <c r="A427" s="87" t="s">
        <v>1310</v>
      </c>
      <c r="B427" s="88" t="s">
        <v>1311</v>
      </c>
      <c r="C427" s="216" t="s">
        <v>1312</v>
      </c>
      <c r="D427" s="216"/>
      <c r="E427" s="216"/>
      <c r="F427" s="88" t="s">
        <v>58</v>
      </c>
      <c r="G427" s="89">
        <v>364.22</v>
      </c>
    </row>
    <row r="428" spans="1:7" ht="15.75" customHeight="1">
      <c r="A428" s="87" t="s">
        <v>1313</v>
      </c>
      <c r="B428" s="88" t="s">
        <v>1314</v>
      </c>
      <c r="C428" s="216" t="s">
        <v>1315</v>
      </c>
      <c r="D428" s="216"/>
      <c r="E428" s="216"/>
      <c r="F428" s="88" t="s">
        <v>20</v>
      </c>
      <c r="G428" s="89">
        <v>25.64</v>
      </c>
    </row>
    <row r="429" spans="1:7" ht="15.75" customHeight="1">
      <c r="A429" s="87" t="s">
        <v>1316</v>
      </c>
      <c r="B429" s="88" t="s">
        <v>1317</v>
      </c>
      <c r="C429" s="216" t="s">
        <v>1318</v>
      </c>
      <c r="D429" s="216"/>
      <c r="E429" s="216"/>
      <c r="F429" s="88" t="s">
        <v>58</v>
      </c>
      <c r="G429" s="89">
        <v>81.8</v>
      </c>
    </row>
    <row r="430" spans="1:7" ht="15.75" customHeight="1">
      <c r="A430" s="87" t="s">
        <v>1319</v>
      </c>
      <c r="B430" s="88" t="s">
        <v>1320</v>
      </c>
      <c r="C430" s="216" t="s">
        <v>1321</v>
      </c>
      <c r="D430" s="216"/>
      <c r="E430" s="216"/>
      <c r="F430" s="88" t="s">
        <v>58</v>
      </c>
      <c r="G430" s="89">
        <v>45.21</v>
      </c>
    </row>
    <row r="431" spans="1:7" ht="15.75" customHeight="1">
      <c r="A431" s="85" t="s">
        <v>1322</v>
      </c>
      <c r="B431" s="217" t="s">
        <v>1323</v>
      </c>
      <c r="C431" s="217"/>
      <c r="D431" s="217"/>
      <c r="E431" s="217"/>
      <c r="F431" s="217"/>
      <c r="G431" s="86">
        <v>80.22</v>
      </c>
    </row>
    <row r="432" spans="1:7" ht="15.75" customHeight="1">
      <c r="A432" s="87" t="s">
        <v>1324</v>
      </c>
      <c r="B432" s="88" t="s">
        <v>1325</v>
      </c>
      <c r="C432" s="216" t="s">
        <v>1326</v>
      </c>
      <c r="D432" s="216"/>
      <c r="E432" s="216"/>
      <c r="F432" s="88" t="s">
        <v>58</v>
      </c>
      <c r="G432" s="89">
        <v>11.91</v>
      </c>
    </row>
    <row r="433" spans="1:7" ht="15.75" customHeight="1">
      <c r="A433" s="87" t="s">
        <v>1327</v>
      </c>
      <c r="B433" s="88" t="s">
        <v>1328</v>
      </c>
      <c r="C433" s="216" t="s">
        <v>1329</v>
      </c>
      <c r="D433" s="216"/>
      <c r="E433" s="216"/>
      <c r="F433" s="88" t="s">
        <v>58</v>
      </c>
      <c r="G433" s="89">
        <v>57.05</v>
      </c>
    </row>
    <row r="434" spans="1:7" ht="15.75" customHeight="1">
      <c r="A434" s="87" t="s">
        <v>1330</v>
      </c>
      <c r="B434" s="88" t="s">
        <v>1331</v>
      </c>
      <c r="C434" s="216" t="s">
        <v>1332</v>
      </c>
      <c r="D434" s="216"/>
      <c r="E434" s="216"/>
      <c r="F434" s="88" t="s">
        <v>58</v>
      </c>
      <c r="G434" s="89">
        <v>11.26</v>
      </c>
    </row>
    <row r="435" spans="1:7" ht="15.75" customHeight="1">
      <c r="A435" s="85" t="s">
        <v>1333</v>
      </c>
      <c r="B435" s="217" t="s">
        <v>1334</v>
      </c>
      <c r="C435" s="217"/>
      <c r="D435" s="217"/>
      <c r="E435" s="217"/>
      <c r="F435" s="217"/>
      <c r="G435" s="86">
        <v>24.55</v>
      </c>
    </row>
    <row r="436" spans="1:7" ht="15.75" customHeight="1">
      <c r="A436" s="87" t="s">
        <v>1335</v>
      </c>
      <c r="B436" s="88" t="s">
        <v>1336</v>
      </c>
      <c r="C436" s="216" t="s">
        <v>1337</v>
      </c>
      <c r="D436" s="216"/>
      <c r="E436" s="216"/>
      <c r="F436" s="88" t="s">
        <v>58</v>
      </c>
      <c r="G436" s="89">
        <v>11.95</v>
      </c>
    </row>
    <row r="437" spans="1:7" ht="15.75" customHeight="1">
      <c r="A437" s="87" t="s">
        <v>1338</v>
      </c>
      <c r="B437" s="88" t="s">
        <v>1339</v>
      </c>
      <c r="C437" s="216" t="s">
        <v>1340</v>
      </c>
      <c r="D437" s="216"/>
      <c r="E437" s="216"/>
      <c r="F437" s="88" t="s">
        <v>58</v>
      </c>
      <c r="G437" s="89">
        <v>12.61</v>
      </c>
    </row>
    <row r="438" spans="1:7" ht="15.75" customHeight="1">
      <c r="A438" s="85" t="s">
        <v>1341</v>
      </c>
      <c r="B438" s="217" t="s">
        <v>1342</v>
      </c>
      <c r="C438" s="217"/>
      <c r="D438" s="217"/>
      <c r="E438" s="217"/>
      <c r="F438" s="217"/>
      <c r="G438" s="86">
        <v>52.62</v>
      </c>
    </row>
    <row r="439" spans="1:7" ht="15.75" customHeight="1">
      <c r="A439" s="87" t="s">
        <v>1343</v>
      </c>
      <c r="B439" s="88" t="s">
        <v>1344</v>
      </c>
      <c r="C439" s="216" t="s">
        <v>1345</v>
      </c>
      <c r="D439" s="216"/>
      <c r="E439" s="216"/>
      <c r="F439" s="88" t="s">
        <v>1346</v>
      </c>
      <c r="G439" s="89">
        <v>7.11</v>
      </c>
    </row>
    <row r="440" spans="1:7" ht="15.75" customHeight="1">
      <c r="A440" s="87" t="s">
        <v>1347</v>
      </c>
      <c r="B440" s="88" t="s">
        <v>1348</v>
      </c>
      <c r="C440" s="216" t="s">
        <v>1349</v>
      </c>
      <c r="D440" s="216"/>
      <c r="E440" s="216"/>
      <c r="F440" s="88" t="s">
        <v>1346</v>
      </c>
      <c r="G440" s="89">
        <v>6.1</v>
      </c>
    </row>
    <row r="441" spans="1:7" ht="15.75" customHeight="1">
      <c r="A441" s="87" t="s">
        <v>1350</v>
      </c>
      <c r="B441" s="88" t="s">
        <v>1351</v>
      </c>
      <c r="C441" s="216" t="s">
        <v>1352</v>
      </c>
      <c r="D441" s="216"/>
      <c r="E441" s="216"/>
      <c r="F441" s="88" t="s">
        <v>1346</v>
      </c>
      <c r="G441" s="89">
        <v>12.88</v>
      </c>
    </row>
    <row r="442" spans="1:7" ht="15.75" customHeight="1">
      <c r="A442" s="87" t="s">
        <v>1353</v>
      </c>
      <c r="B442" s="88" t="s">
        <v>1354</v>
      </c>
      <c r="C442" s="216" t="s">
        <v>1355</v>
      </c>
      <c r="D442" s="216"/>
      <c r="E442" s="216"/>
      <c r="F442" s="88" t="s">
        <v>1346</v>
      </c>
      <c r="G442" s="89">
        <v>26.53</v>
      </c>
    </row>
    <row r="443" spans="1:7" ht="15.75" customHeight="1">
      <c r="A443" s="85" t="s">
        <v>1356</v>
      </c>
      <c r="B443" s="217" t="s">
        <v>1357</v>
      </c>
      <c r="C443" s="217"/>
      <c r="D443" s="217"/>
      <c r="E443" s="217"/>
      <c r="F443" s="217"/>
      <c r="G443" s="86">
        <v>391729.16</v>
      </c>
    </row>
    <row r="444" spans="1:7" ht="15.75" customHeight="1">
      <c r="A444" s="85" t="s">
        <v>41</v>
      </c>
      <c r="B444" s="217" t="s">
        <v>1358</v>
      </c>
      <c r="C444" s="217"/>
      <c r="D444" s="217"/>
      <c r="E444" s="217"/>
      <c r="F444" s="217"/>
      <c r="G444" s="86">
        <v>10.7</v>
      </c>
    </row>
    <row r="445" spans="1:7" ht="15.75" customHeight="1">
      <c r="A445" s="87" t="s">
        <v>1359</v>
      </c>
      <c r="B445" s="88" t="s">
        <v>1360</v>
      </c>
      <c r="C445" s="216" t="s">
        <v>1361</v>
      </c>
      <c r="D445" s="216"/>
      <c r="E445" s="216"/>
      <c r="F445" s="88" t="s">
        <v>58</v>
      </c>
      <c r="G445" s="89">
        <v>0.04</v>
      </c>
    </row>
    <row r="446" spans="1:7" ht="15.75" customHeight="1">
      <c r="A446" s="87" t="s">
        <v>1362</v>
      </c>
      <c r="B446" s="88" t="s">
        <v>1363</v>
      </c>
      <c r="C446" s="216" t="s">
        <v>1364</v>
      </c>
      <c r="D446" s="216"/>
      <c r="E446" s="216"/>
      <c r="F446" s="88" t="s">
        <v>58</v>
      </c>
      <c r="G446" s="89">
        <v>0.05</v>
      </c>
    </row>
    <row r="447" spans="1:7" ht="15.75" customHeight="1">
      <c r="A447" s="87" t="s">
        <v>1365</v>
      </c>
      <c r="B447" s="88" t="s">
        <v>1366</v>
      </c>
      <c r="C447" s="216" t="s">
        <v>1367</v>
      </c>
      <c r="D447" s="216"/>
      <c r="E447" s="216"/>
      <c r="F447" s="88" t="s">
        <v>1368</v>
      </c>
      <c r="G447" s="89">
        <v>5.3</v>
      </c>
    </row>
    <row r="448" spans="1:7" ht="15.75" customHeight="1">
      <c r="A448" s="87" t="s">
        <v>1369</v>
      </c>
      <c r="B448" s="88" t="s">
        <v>1370</v>
      </c>
      <c r="C448" s="216" t="s">
        <v>1371</v>
      </c>
      <c r="D448" s="216"/>
      <c r="E448" s="216"/>
      <c r="F448" s="88" t="s">
        <v>1368</v>
      </c>
      <c r="G448" s="89">
        <v>5.3</v>
      </c>
    </row>
    <row r="449" spans="1:7" ht="15.75" customHeight="1">
      <c r="A449" s="85" t="s">
        <v>96</v>
      </c>
      <c r="B449" s="217" t="s">
        <v>1372</v>
      </c>
      <c r="C449" s="217"/>
      <c r="D449" s="217"/>
      <c r="E449" s="217"/>
      <c r="F449" s="217"/>
      <c r="G449" s="86">
        <v>62.97</v>
      </c>
    </row>
    <row r="450" spans="1:7" ht="15.75" customHeight="1">
      <c r="A450" s="87" t="s">
        <v>1373</v>
      </c>
      <c r="B450" s="88" t="s">
        <v>1374</v>
      </c>
      <c r="C450" s="216" t="s">
        <v>1375</v>
      </c>
      <c r="D450" s="216"/>
      <c r="E450" s="216"/>
      <c r="F450" s="88" t="s">
        <v>1376</v>
      </c>
      <c r="G450" s="89">
        <v>13.94</v>
      </c>
    </row>
    <row r="451" spans="1:7" ht="15.75" customHeight="1">
      <c r="A451" s="87" t="s">
        <v>1377</v>
      </c>
      <c r="B451" s="88" t="s">
        <v>1378</v>
      </c>
      <c r="C451" s="216" t="s">
        <v>1379</v>
      </c>
      <c r="D451" s="216"/>
      <c r="E451" s="216"/>
      <c r="F451" s="88" t="s">
        <v>1376</v>
      </c>
      <c r="G451" s="89">
        <v>23.57</v>
      </c>
    </row>
    <row r="452" spans="1:7" ht="15.75" customHeight="1">
      <c r="A452" s="87" t="s">
        <v>1380</v>
      </c>
      <c r="B452" s="88" t="s">
        <v>1381</v>
      </c>
      <c r="C452" s="216" t="s">
        <v>1382</v>
      </c>
      <c r="D452" s="216"/>
      <c r="E452" s="216"/>
      <c r="F452" s="88" t="s">
        <v>38</v>
      </c>
      <c r="G452" s="89">
        <v>25.47</v>
      </c>
    </row>
    <row r="453" spans="1:7" ht="15.75" customHeight="1">
      <c r="A453" s="85" t="s">
        <v>97</v>
      </c>
      <c r="B453" s="217" t="s">
        <v>1383</v>
      </c>
      <c r="C453" s="217"/>
      <c r="D453" s="217"/>
      <c r="E453" s="217"/>
      <c r="F453" s="217"/>
      <c r="G453" s="86">
        <v>373913.64</v>
      </c>
    </row>
    <row r="454" spans="1:7" ht="15.75" customHeight="1">
      <c r="A454" s="87" t="s">
        <v>1384</v>
      </c>
      <c r="B454" s="88" t="s">
        <v>1385</v>
      </c>
      <c r="C454" s="216" t="s">
        <v>1386</v>
      </c>
      <c r="D454" s="216"/>
      <c r="E454" s="216"/>
      <c r="F454" s="88" t="s">
        <v>38</v>
      </c>
      <c r="G454" s="89">
        <v>82.19</v>
      </c>
    </row>
    <row r="455" spans="1:7" ht="15.75" customHeight="1">
      <c r="A455" s="87" t="s">
        <v>1387</v>
      </c>
      <c r="B455" s="88" t="s">
        <v>1388</v>
      </c>
      <c r="C455" s="216" t="s">
        <v>1389</v>
      </c>
      <c r="D455" s="216"/>
      <c r="E455" s="216"/>
      <c r="F455" s="88" t="s">
        <v>38</v>
      </c>
      <c r="G455" s="89">
        <v>88.17</v>
      </c>
    </row>
    <row r="456" spans="1:7" ht="15.75" customHeight="1">
      <c r="A456" s="87" t="s">
        <v>1390</v>
      </c>
      <c r="B456" s="88" t="s">
        <v>1391</v>
      </c>
      <c r="C456" s="216" t="s">
        <v>1392</v>
      </c>
      <c r="D456" s="216"/>
      <c r="E456" s="216"/>
      <c r="F456" s="88" t="s">
        <v>38</v>
      </c>
      <c r="G456" s="89">
        <v>135.48</v>
      </c>
    </row>
    <row r="457" spans="1:7" ht="15.75" customHeight="1">
      <c r="A457" s="87" t="s">
        <v>1393</v>
      </c>
      <c r="B457" s="88" t="s">
        <v>1394</v>
      </c>
      <c r="C457" s="216" t="s">
        <v>1395</v>
      </c>
      <c r="D457" s="216"/>
      <c r="E457" s="216"/>
      <c r="F457" s="88" t="s">
        <v>38</v>
      </c>
      <c r="G457" s="89">
        <v>214.59</v>
      </c>
    </row>
    <row r="458" spans="1:7" ht="15.75" customHeight="1">
      <c r="A458" s="87" t="s">
        <v>1396</v>
      </c>
      <c r="B458" s="88" t="s">
        <v>1397</v>
      </c>
      <c r="C458" s="216" t="s">
        <v>1398</v>
      </c>
      <c r="D458" s="216"/>
      <c r="E458" s="216"/>
      <c r="F458" s="88" t="s">
        <v>38</v>
      </c>
      <c r="G458" s="89">
        <v>301.72</v>
      </c>
    </row>
    <row r="459" spans="1:7" ht="15.75" customHeight="1">
      <c r="A459" s="216" t="s">
        <v>1399</v>
      </c>
      <c r="B459" s="218" t="s">
        <v>1400</v>
      </c>
      <c r="C459" s="216" t="s">
        <v>1401</v>
      </c>
      <c r="D459" s="216"/>
      <c r="E459" s="216"/>
      <c r="F459" s="218" t="s">
        <v>38</v>
      </c>
      <c r="G459" s="219">
        <v>514.29</v>
      </c>
    </row>
    <row r="460" spans="1:7" ht="6" customHeight="1">
      <c r="A460" s="216"/>
      <c r="B460" s="218"/>
      <c r="C460" s="216"/>
      <c r="D460" s="216"/>
      <c r="E460" s="216"/>
      <c r="F460" s="218"/>
      <c r="G460" s="219"/>
    </row>
    <row r="461" spans="1:7" ht="15.75" customHeight="1">
      <c r="A461" s="87" t="s">
        <v>1402</v>
      </c>
      <c r="B461" s="88" t="s">
        <v>1403</v>
      </c>
      <c r="C461" s="216" t="s">
        <v>1404</v>
      </c>
      <c r="D461" s="216"/>
      <c r="E461" s="216"/>
      <c r="F461" s="88" t="s">
        <v>38</v>
      </c>
      <c r="G461" s="89">
        <v>432.08</v>
      </c>
    </row>
    <row r="462" spans="1:7" ht="15.75" customHeight="1">
      <c r="A462" s="87" t="s">
        <v>1405</v>
      </c>
      <c r="B462" s="88" t="s">
        <v>1406</v>
      </c>
      <c r="C462" s="216" t="s">
        <v>1407</v>
      </c>
      <c r="D462" s="216"/>
      <c r="E462" s="216"/>
      <c r="F462" s="88" t="s">
        <v>38</v>
      </c>
      <c r="G462" s="89">
        <v>647.23</v>
      </c>
    </row>
    <row r="463" spans="1:7" ht="15.75" customHeight="1">
      <c r="A463" s="216" t="s">
        <v>1408</v>
      </c>
      <c r="B463" s="218" t="s">
        <v>1409</v>
      </c>
      <c r="C463" s="216" t="s">
        <v>1410</v>
      </c>
      <c r="D463" s="216"/>
      <c r="E463" s="216"/>
      <c r="F463" s="218" t="s">
        <v>38</v>
      </c>
      <c r="G463" s="219">
        <v>123.93</v>
      </c>
    </row>
    <row r="464" spans="1:7" ht="6" customHeight="1">
      <c r="A464" s="216"/>
      <c r="B464" s="218"/>
      <c r="C464" s="216"/>
      <c r="D464" s="216"/>
      <c r="E464" s="216"/>
      <c r="F464" s="218"/>
      <c r="G464" s="219"/>
    </row>
    <row r="465" spans="1:7" ht="15.75" customHeight="1">
      <c r="A465" s="216" t="s">
        <v>1411</v>
      </c>
      <c r="B465" s="218" t="s">
        <v>1412</v>
      </c>
      <c r="C465" s="216" t="s">
        <v>1413</v>
      </c>
      <c r="D465" s="216"/>
      <c r="E465" s="216"/>
      <c r="F465" s="218" t="s">
        <v>38</v>
      </c>
      <c r="G465" s="219">
        <v>168.16</v>
      </c>
    </row>
    <row r="466" spans="1:7" ht="6" customHeight="1">
      <c r="A466" s="216"/>
      <c r="B466" s="218"/>
      <c r="C466" s="216"/>
      <c r="D466" s="216"/>
      <c r="E466" s="216"/>
      <c r="F466" s="218"/>
      <c r="G466" s="219"/>
    </row>
    <row r="467" spans="1:7" ht="15.75" customHeight="1">
      <c r="A467" s="216" t="s">
        <v>1414</v>
      </c>
      <c r="B467" s="218" t="s">
        <v>1415</v>
      </c>
      <c r="C467" s="216" t="s">
        <v>1416</v>
      </c>
      <c r="D467" s="216"/>
      <c r="E467" s="216"/>
      <c r="F467" s="218" t="s">
        <v>38</v>
      </c>
      <c r="G467" s="219">
        <v>277.18</v>
      </c>
    </row>
    <row r="468" spans="1:7" ht="6" customHeight="1">
      <c r="A468" s="216"/>
      <c r="B468" s="218"/>
      <c r="C468" s="216"/>
      <c r="D468" s="216"/>
      <c r="E468" s="216"/>
      <c r="F468" s="218"/>
      <c r="G468" s="219"/>
    </row>
    <row r="469" spans="1:7" ht="15.75" customHeight="1">
      <c r="A469" s="216" t="s">
        <v>1417</v>
      </c>
      <c r="B469" s="218" t="s">
        <v>1418</v>
      </c>
      <c r="C469" s="216" t="s">
        <v>1419</v>
      </c>
      <c r="D469" s="216"/>
      <c r="E469" s="216"/>
      <c r="F469" s="218" t="s">
        <v>38</v>
      </c>
      <c r="G469" s="219">
        <v>384.68</v>
      </c>
    </row>
    <row r="470" spans="1:7" ht="6" customHeight="1">
      <c r="A470" s="216"/>
      <c r="B470" s="218"/>
      <c r="C470" s="216"/>
      <c r="D470" s="216"/>
      <c r="E470" s="216"/>
      <c r="F470" s="218"/>
      <c r="G470" s="219"/>
    </row>
    <row r="471" spans="1:7" ht="15.75" customHeight="1">
      <c r="A471" s="216" t="s">
        <v>1420</v>
      </c>
      <c r="B471" s="218" t="s">
        <v>1421</v>
      </c>
      <c r="C471" s="216" t="s">
        <v>1422</v>
      </c>
      <c r="D471" s="216"/>
      <c r="E471" s="216"/>
      <c r="F471" s="218" t="s">
        <v>38</v>
      </c>
      <c r="G471" s="219">
        <v>491.4</v>
      </c>
    </row>
    <row r="472" spans="1:7" ht="6" customHeight="1">
      <c r="A472" s="216"/>
      <c r="B472" s="218"/>
      <c r="C472" s="216"/>
      <c r="D472" s="216"/>
      <c r="E472" s="216"/>
      <c r="F472" s="218"/>
      <c r="G472" s="219"/>
    </row>
    <row r="473" spans="1:7" ht="15.75" customHeight="1">
      <c r="A473" s="216" t="s">
        <v>1423</v>
      </c>
      <c r="B473" s="218" t="s">
        <v>1424</v>
      </c>
      <c r="C473" s="216" t="s">
        <v>1425</v>
      </c>
      <c r="D473" s="216"/>
      <c r="E473" s="216"/>
      <c r="F473" s="218" t="s">
        <v>38</v>
      </c>
      <c r="G473" s="219">
        <v>601.69</v>
      </c>
    </row>
    <row r="474" spans="1:7" ht="6" customHeight="1">
      <c r="A474" s="216"/>
      <c r="B474" s="218"/>
      <c r="C474" s="216"/>
      <c r="D474" s="216"/>
      <c r="E474" s="216"/>
      <c r="F474" s="218"/>
      <c r="G474" s="219"/>
    </row>
    <row r="475" spans="1:7" ht="15.75" customHeight="1">
      <c r="A475" s="216" t="s">
        <v>1426</v>
      </c>
      <c r="B475" s="218" t="s">
        <v>1427</v>
      </c>
      <c r="C475" s="216" t="s">
        <v>1428</v>
      </c>
      <c r="D475" s="216"/>
      <c r="E475" s="216"/>
      <c r="F475" s="218" t="s">
        <v>38</v>
      </c>
      <c r="G475" s="219">
        <v>759.04</v>
      </c>
    </row>
    <row r="476" spans="1:7" ht="6" customHeight="1">
      <c r="A476" s="216"/>
      <c r="B476" s="218"/>
      <c r="C476" s="216"/>
      <c r="D476" s="216"/>
      <c r="E476" s="216"/>
      <c r="F476" s="218"/>
      <c r="G476" s="219"/>
    </row>
    <row r="477" spans="1:7" ht="15.75" customHeight="1">
      <c r="A477" s="87" t="s">
        <v>1429</v>
      </c>
      <c r="B477" s="88" t="s">
        <v>1430</v>
      </c>
      <c r="C477" s="216" t="s">
        <v>1431</v>
      </c>
      <c r="D477" s="216"/>
      <c r="E477" s="216"/>
      <c r="F477" s="88" t="s">
        <v>116</v>
      </c>
      <c r="G477" s="89">
        <v>1004.61</v>
      </c>
    </row>
    <row r="478" spans="1:7" ht="15.75" customHeight="1">
      <c r="A478" s="87" t="s">
        <v>1432</v>
      </c>
      <c r="B478" s="88" t="s">
        <v>1433</v>
      </c>
      <c r="C478" s="216" t="s">
        <v>1434</v>
      </c>
      <c r="D478" s="216"/>
      <c r="E478" s="216"/>
      <c r="F478" s="88" t="s">
        <v>116</v>
      </c>
      <c r="G478" s="89">
        <v>1328.23</v>
      </c>
    </row>
    <row r="479" spans="1:7" ht="15.75" customHeight="1">
      <c r="A479" s="87" t="s">
        <v>1435</v>
      </c>
      <c r="B479" s="88" t="s">
        <v>1436</v>
      </c>
      <c r="C479" s="216" t="s">
        <v>1437</v>
      </c>
      <c r="D479" s="216"/>
      <c r="E479" s="216"/>
      <c r="F479" s="88" t="s">
        <v>116</v>
      </c>
      <c r="G479" s="89">
        <v>1655.66</v>
      </c>
    </row>
    <row r="480" spans="1:7" ht="15.75" customHeight="1">
      <c r="A480" s="87" t="s">
        <v>1438</v>
      </c>
      <c r="B480" s="88" t="s">
        <v>1439</v>
      </c>
      <c r="C480" s="216" t="s">
        <v>1440</v>
      </c>
      <c r="D480" s="216"/>
      <c r="E480" s="216"/>
      <c r="F480" s="88" t="s">
        <v>116</v>
      </c>
      <c r="G480" s="89">
        <v>2083.34</v>
      </c>
    </row>
    <row r="481" spans="1:7" ht="15.75" customHeight="1">
      <c r="A481" s="87" t="s">
        <v>1441</v>
      </c>
      <c r="B481" s="88" t="s">
        <v>1442</v>
      </c>
      <c r="C481" s="216" t="s">
        <v>1443</v>
      </c>
      <c r="D481" s="216"/>
      <c r="E481" s="216"/>
      <c r="F481" s="88" t="s">
        <v>116</v>
      </c>
      <c r="G481" s="89">
        <v>2838.45</v>
      </c>
    </row>
    <row r="482" spans="1:7" ht="15.75" customHeight="1">
      <c r="A482" s="87" t="s">
        <v>1444</v>
      </c>
      <c r="B482" s="88" t="s">
        <v>1445</v>
      </c>
      <c r="C482" s="216" t="s">
        <v>1446</v>
      </c>
      <c r="D482" s="216"/>
      <c r="E482" s="216"/>
      <c r="F482" s="88" t="s">
        <v>116</v>
      </c>
      <c r="G482" s="89">
        <v>1160.14</v>
      </c>
    </row>
    <row r="483" spans="1:7" ht="15.75" customHeight="1">
      <c r="A483" s="87" t="s">
        <v>1447</v>
      </c>
      <c r="B483" s="88" t="s">
        <v>1448</v>
      </c>
      <c r="C483" s="216" t="s">
        <v>1449</v>
      </c>
      <c r="D483" s="216"/>
      <c r="E483" s="216"/>
      <c r="F483" s="88" t="s">
        <v>116</v>
      </c>
      <c r="G483" s="89">
        <v>1406.73</v>
      </c>
    </row>
    <row r="484" spans="1:7" ht="15.75" customHeight="1">
      <c r="A484" s="87" t="s">
        <v>1450</v>
      </c>
      <c r="B484" s="88" t="s">
        <v>1451</v>
      </c>
      <c r="C484" s="216" t="s">
        <v>1452</v>
      </c>
      <c r="D484" s="216"/>
      <c r="E484" s="216"/>
      <c r="F484" s="88" t="s">
        <v>116</v>
      </c>
      <c r="G484" s="89">
        <v>2036.29</v>
      </c>
    </row>
    <row r="485" spans="1:7" ht="15.75" customHeight="1">
      <c r="A485" s="87" t="s">
        <v>1453</v>
      </c>
      <c r="B485" s="88" t="s">
        <v>1454</v>
      </c>
      <c r="C485" s="216" t="s">
        <v>1455</v>
      </c>
      <c r="D485" s="216"/>
      <c r="E485" s="216"/>
      <c r="F485" s="88" t="s">
        <v>116</v>
      </c>
      <c r="G485" s="89">
        <v>1616.19</v>
      </c>
    </row>
    <row r="486" spans="1:7" ht="15.75" customHeight="1">
      <c r="A486" s="87" t="s">
        <v>1456</v>
      </c>
      <c r="B486" s="88" t="s">
        <v>1457</v>
      </c>
      <c r="C486" s="216" t="s">
        <v>1458</v>
      </c>
      <c r="D486" s="216"/>
      <c r="E486" s="216"/>
      <c r="F486" s="88" t="s">
        <v>116</v>
      </c>
      <c r="G486" s="89">
        <v>2248.34</v>
      </c>
    </row>
    <row r="487" spans="1:7" ht="15.75" customHeight="1">
      <c r="A487" s="87" t="s">
        <v>1459</v>
      </c>
      <c r="B487" s="88" t="s">
        <v>1460</v>
      </c>
      <c r="C487" s="216" t="s">
        <v>1461</v>
      </c>
      <c r="D487" s="216"/>
      <c r="E487" s="216"/>
      <c r="F487" s="88" t="s">
        <v>116</v>
      </c>
      <c r="G487" s="89">
        <v>3012.48</v>
      </c>
    </row>
    <row r="488" spans="1:7" ht="15.75" customHeight="1">
      <c r="A488" s="87" t="s">
        <v>1462</v>
      </c>
      <c r="B488" s="88" t="s">
        <v>1463</v>
      </c>
      <c r="C488" s="216" t="s">
        <v>1464</v>
      </c>
      <c r="D488" s="216"/>
      <c r="E488" s="216"/>
      <c r="F488" s="88" t="s">
        <v>116</v>
      </c>
      <c r="G488" s="89">
        <v>1823.3</v>
      </c>
    </row>
    <row r="489" spans="1:7" ht="15.75" customHeight="1">
      <c r="A489" s="87" t="s">
        <v>1465</v>
      </c>
      <c r="B489" s="88" t="s">
        <v>1466</v>
      </c>
      <c r="C489" s="216" t="s">
        <v>1467</v>
      </c>
      <c r="D489" s="216"/>
      <c r="E489" s="216"/>
      <c r="F489" s="88" t="s">
        <v>116</v>
      </c>
      <c r="G489" s="89">
        <v>2492.1</v>
      </c>
    </row>
    <row r="490" spans="1:7" ht="15.75" customHeight="1">
      <c r="A490" s="87" t="s">
        <v>1468</v>
      </c>
      <c r="B490" s="88" t="s">
        <v>1469</v>
      </c>
      <c r="C490" s="216" t="s">
        <v>1470</v>
      </c>
      <c r="D490" s="216"/>
      <c r="E490" s="216"/>
      <c r="F490" s="88" t="s">
        <v>116</v>
      </c>
      <c r="G490" s="89">
        <v>3380.19</v>
      </c>
    </row>
    <row r="491" spans="1:7" ht="15.75" customHeight="1">
      <c r="A491" s="87" t="s">
        <v>1471</v>
      </c>
      <c r="B491" s="88" t="s">
        <v>1472</v>
      </c>
      <c r="C491" s="216" t="s">
        <v>1473</v>
      </c>
      <c r="D491" s="216"/>
      <c r="E491" s="216"/>
      <c r="F491" s="88" t="s">
        <v>116</v>
      </c>
      <c r="G491" s="89">
        <v>4326.82</v>
      </c>
    </row>
    <row r="492" spans="1:7" ht="15.75" customHeight="1">
      <c r="A492" s="87" t="s">
        <v>1474</v>
      </c>
      <c r="B492" s="88" t="s">
        <v>1475</v>
      </c>
      <c r="C492" s="216" t="s">
        <v>1476</v>
      </c>
      <c r="D492" s="216"/>
      <c r="E492" s="216"/>
      <c r="F492" s="88" t="s">
        <v>116</v>
      </c>
      <c r="G492" s="89">
        <v>2034.46</v>
      </c>
    </row>
    <row r="493" spans="1:7" ht="15.75" customHeight="1">
      <c r="A493" s="87" t="s">
        <v>1477</v>
      </c>
      <c r="B493" s="88" t="s">
        <v>1478</v>
      </c>
      <c r="C493" s="216" t="s">
        <v>1479</v>
      </c>
      <c r="D493" s="216"/>
      <c r="E493" s="216"/>
      <c r="F493" s="88" t="s">
        <v>116</v>
      </c>
      <c r="G493" s="89">
        <v>2854.96</v>
      </c>
    </row>
    <row r="494" spans="1:7" ht="15.75" customHeight="1">
      <c r="A494" s="87" t="s">
        <v>1480</v>
      </c>
      <c r="B494" s="88" t="s">
        <v>1481</v>
      </c>
      <c r="C494" s="216" t="s">
        <v>1482</v>
      </c>
      <c r="D494" s="216"/>
      <c r="E494" s="216"/>
      <c r="F494" s="88" t="s">
        <v>116</v>
      </c>
      <c r="G494" s="89">
        <v>3711.58</v>
      </c>
    </row>
    <row r="495" spans="1:7" ht="15.75" customHeight="1">
      <c r="A495" s="87" t="s">
        <v>1483</v>
      </c>
      <c r="B495" s="88" t="s">
        <v>1484</v>
      </c>
      <c r="C495" s="216" t="s">
        <v>1485</v>
      </c>
      <c r="D495" s="216"/>
      <c r="E495" s="216"/>
      <c r="F495" s="88" t="s">
        <v>116</v>
      </c>
      <c r="G495" s="89">
        <v>4701.65</v>
      </c>
    </row>
    <row r="496" spans="1:7" ht="15.75" customHeight="1">
      <c r="A496" s="87" t="s">
        <v>1486</v>
      </c>
      <c r="B496" s="88" t="s">
        <v>1487</v>
      </c>
      <c r="C496" s="216" t="s">
        <v>1488</v>
      </c>
      <c r="D496" s="216"/>
      <c r="E496" s="216"/>
      <c r="F496" s="88" t="s">
        <v>116</v>
      </c>
      <c r="G496" s="89">
        <v>5825.17</v>
      </c>
    </row>
    <row r="497" spans="1:7" ht="15.75" customHeight="1">
      <c r="A497" s="87" t="s">
        <v>1489</v>
      </c>
      <c r="B497" s="88" t="s">
        <v>1490</v>
      </c>
      <c r="C497" s="216" t="s">
        <v>1491</v>
      </c>
      <c r="D497" s="216"/>
      <c r="E497" s="216"/>
      <c r="F497" s="88" t="s">
        <v>116</v>
      </c>
      <c r="G497" s="89">
        <v>1657.84</v>
      </c>
    </row>
    <row r="498" spans="1:7" ht="15.75" customHeight="1">
      <c r="A498" s="87" t="s">
        <v>1492</v>
      </c>
      <c r="B498" s="88" t="s">
        <v>1493</v>
      </c>
      <c r="C498" s="216" t="s">
        <v>1494</v>
      </c>
      <c r="D498" s="216"/>
      <c r="E498" s="216"/>
      <c r="F498" s="88" t="s">
        <v>116</v>
      </c>
      <c r="G498" s="89">
        <v>2103.22</v>
      </c>
    </row>
    <row r="499" spans="1:7" ht="15.75" customHeight="1">
      <c r="A499" s="87" t="s">
        <v>1495</v>
      </c>
      <c r="B499" s="88" t="s">
        <v>1496</v>
      </c>
      <c r="C499" s="216" t="s">
        <v>1497</v>
      </c>
      <c r="D499" s="216"/>
      <c r="E499" s="216"/>
      <c r="F499" s="88" t="s">
        <v>116</v>
      </c>
      <c r="G499" s="89">
        <v>2894.43</v>
      </c>
    </row>
    <row r="500" spans="1:7" ht="15.75" customHeight="1">
      <c r="A500" s="87" t="s">
        <v>1498</v>
      </c>
      <c r="B500" s="88" t="s">
        <v>1499</v>
      </c>
      <c r="C500" s="216" t="s">
        <v>1500</v>
      </c>
      <c r="D500" s="216"/>
      <c r="E500" s="216"/>
      <c r="F500" s="88" t="s">
        <v>116</v>
      </c>
      <c r="G500" s="89">
        <v>2495.61</v>
      </c>
    </row>
    <row r="501" spans="1:7" ht="15.75" customHeight="1">
      <c r="A501" s="87" t="s">
        <v>1501</v>
      </c>
      <c r="B501" s="88" t="s">
        <v>1502</v>
      </c>
      <c r="C501" s="216" t="s">
        <v>1503</v>
      </c>
      <c r="D501" s="216"/>
      <c r="E501" s="216"/>
      <c r="F501" s="88" t="s">
        <v>116</v>
      </c>
      <c r="G501" s="89">
        <v>3296.21</v>
      </c>
    </row>
    <row r="502" spans="1:7" ht="15.75" customHeight="1">
      <c r="A502" s="87" t="s">
        <v>1504</v>
      </c>
      <c r="B502" s="88" t="s">
        <v>1505</v>
      </c>
      <c r="C502" s="216" t="s">
        <v>1506</v>
      </c>
      <c r="D502" s="216"/>
      <c r="E502" s="216"/>
      <c r="F502" s="88" t="s">
        <v>116</v>
      </c>
      <c r="G502" s="89">
        <v>4230.91</v>
      </c>
    </row>
    <row r="503" spans="1:7" ht="15.75" customHeight="1">
      <c r="A503" s="87" t="s">
        <v>1507</v>
      </c>
      <c r="B503" s="88" t="s">
        <v>1508</v>
      </c>
      <c r="C503" s="216" t="s">
        <v>1509</v>
      </c>
      <c r="D503" s="216"/>
      <c r="E503" s="216"/>
      <c r="F503" s="88" t="s">
        <v>116</v>
      </c>
      <c r="G503" s="89">
        <v>2873.03</v>
      </c>
    </row>
    <row r="504" spans="1:7" ht="15.75" customHeight="1">
      <c r="A504" s="87" t="s">
        <v>1510</v>
      </c>
      <c r="B504" s="88" t="s">
        <v>1511</v>
      </c>
      <c r="C504" s="216" t="s">
        <v>1512</v>
      </c>
      <c r="D504" s="216"/>
      <c r="E504" s="216"/>
      <c r="F504" s="88" t="s">
        <v>116</v>
      </c>
      <c r="G504" s="89">
        <v>3738.92</v>
      </c>
    </row>
    <row r="505" spans="1:7" ht="15.75" customHeight="1">
      <c r="A505" s="87" t="s">
        <v>1513</v>
      </c>
      <c r="B505" s="88" t="s">
        <v>1514</v>
      </c>
      <c r="C505" s="216" t="s">
        <v>1515</v>
      </c>
      <c r="D505" s="216"/>
      <c r="E505" s="216"/>
      <c r="F505" s="88" t="s">
        <v>116</v>
      </c>
      <c r="G505" s="89">
        <v>4880.74</v>
      </c>
    </row>
    <row r="506" spans="1:7" ht="15.75" customHeight="1">
      <c r="A506" s="87" t="s">
        <v>1516</v>
      </c>
      <c r="B506" s="88" t="s">
        <v>1517</v>
      </c>
      <c r="C506" s="216" t="s">
        <v>1518</v>
      </c>
      <c r="D506" s="216"/>
      <c r="E506" s="216"/>
      <c r="F506" s="88" t="s">
        <v>116</v>
      </c>
      <c r="G506" s="89">
        <v>6033.77</v>
      </c>
    </row>
    <row r="507" spans="1:7" ht="15.75" customHeight="1">
      <c r="A507" s="87" t="s">
        <v>1519</v>
      </c>
      <c r="B507" s="88" t="s">
        <v>1520</v>
      </c>
      <c r="C507" s="216" t="s">
        <v>1521</v>
      </c>
      <c r="D507" s="216"/>
      <c r="E507" s="216"/>
      <c r="F507" s="88" t="s">
        <v>116</v>
      </c>
      <c r="G507" s="89">
        <v>3260.07</v>
      </c>
    </row>
    <row r="508" spans="1:7" ht="15.75" customHeight="1">
      <c r="A508" s="87" t="s">
        <v>1522</v>
      </c>
      <c r="B508" s="88" t="s">
        <v>1523</v>
      </c>
      <c r="C508" s="216" t="s">
        <v>1524</v>
      </c>
      <c r="D508" s="216"/>
      <c r="E508" s="216"/>
      <c r="F508" s="88" t="s">
        <v>116</v>
      </c>
      <c r="G508" s="89">
        <v>4377.34</v>
      </c>
    </row>
    <row r="509" spans="1:7" ht="15.75" customHeight="1">
      <c r="A509" s="87" t="s">
        <v>1525</v>
      </c>
      <c r="B509" s="88" t="s">
        <v>1526</v>
      </c>
      <c r="C509" s="216" t="s">
        <v>1527</v>
      </c>
      <c r="D509" s="216"/>
      <c r="E509" s="216"/>
      <c r="F509" s="88" t="s">
        <v>116</v>
      </c>
      <c r="G509" s="89">
        <v>5471.84</v>
      </c>
    </row>
    <row r="510" spans="1:7" ht="15.75" customHeight="1">
      <c r="A510" s="87" t="s">
        <v>1528</v>
      </c>
      <c r="B510" s="88" t="s">
        <v>1529</v>
      </c>
      <c r="C510" s="216" t="s">
        <v>1530</v>
      </c>
      <c r="D510" s="216"/>
      <c r="E510" s="216"/>
      <c r="F510" s="88" t="s">
        <v>116</v>
      </c>
      <c r="G510" s="89">
        <v>6699.79</v>
      </c>
    </row>
    <row r="511" spans="1:7" ht="15.75" customHeight="1">
      <c r="A511" s="87" t="s">
        <v>1531</v>
      </c>
      <c r="B511" s="88" t="s">
        <v>1532</v>
      </c>
      <c r="C511" s="216" t="s">
        <v>1533</v>
      </c>
      <c r="D511" s="216"/>
      <c r="E511" s="216"/>
      <c r="F511" s="88" t="s">
        <v>116</v>
      </c>
      <c r="G511" s="89">
        <v>8061.19</v>
      </c>
    </row>
    <row r="512" spans="1:7" ht="15.75" customHeight="1">
      <c r="A512" s="87" t="s">
        <v>1534</v>
      </c>
      <c r="B512" s="88" t="s">
        <v>1535</v>
      </c>
      <c r="C512" s="216" t="s">
        <v>1536</v>
      </c>
      <c r="D512" s="216"/>
      <c r="E512" s="216"/>
      <c r="F512" s="88" t="s">
        <v>116</v>
      </c>
      <c r="G512" s="89">
        <v>2155.39</v>
      </c>
    </row>
    <row r="513" spans="1:7" ht="15.75" customHeight="1">
      <c r="A513" s="87" t="s">
        <v>1537</v>
      </c>
      <c r="B513" s="88" t="s">
        <v>1538</v>
      </c>
      <c r="C513" s="216" t="s">
        <v>1539</v>
      </c>
      <c r="D513" s="216"/>
      <c r="E513" s="216"/>
      <c r="F513" s="88" t="s">
        <v>116</v>
      </c>
      <c r="G513" s="89">
        <v>2799.71</v>
      </c>
    </row>
    <row r="514" spans="1:7" ht="15.75" customHeight="1">
      <c r="A514" s="87" t="s">
        <v>1540</v>
      </c>
      <c r="B514" s="88" t="s">
        <v>1541</v>
      </c>
      <c r="C514" s="216" t="s">
        <v>1542</v>
      </c>
      <c r="D514" s="216"/>
      <c r="E514" s="216"/>
      <c r="F514" s="88" t="s">
        <v>116</v>
      </c>
      <c r="G514" s="89">
        <v>3752.73</v>
      </c>
    </row>
    <row r="515" spans="1:7" ht="15.75" customHeight="1">
      <c r="A515" s="87" t="s">
        <v>1543</v>
      </c>
      <c r="B515" s="88" t="s">
        <v>1544</v>
      </c>
      <c r="C515" s="216" t="s">
        <v>1545</v>
      </c>
      <c r="D515" s="216"/>
      <c r="E515" s="216"/>
      <c r="F515" s="88" t="s">
        <v>116</v>
      </c>
      <c r="G515" s="89">
        <v>3373.57</v>
      </c>
    </row>
    <row r="516" spans="1:7" ht="15.75" customHeight="1">
      <c r="A516" s="87" t="s">
        <v>1546</v>
      </c>
      <c r="B516" s="88" t="s">
        <v>1547</v>
      </c>
      <c r="C516" s="216" t="s">
        <v>1548</v>
      </c>
      <c r="D516" s="216"/>
      <c r="E516" s="216"/>
      <c r="F516" s="88" t="s">
        <v>116</v>
      </c>
      <c r="G516" s="89">
        <v>3922.51</v>
      </c>
    </row>
    <row r="517" spans="1:7" ht="15.75" customHeight="1">
      <c r="A517" s="87" t="s">
        <v>1549</v>
      </c>
      <c r="B517" s="88" t="s">
        <v>1550</v>
      </c>
      <c r="C517" s="216" t="s">
        <v>1551</v>
      </c>
      <c r="D517" s="216"/>
      <c r="E517" s="216"/>
      <c r="F517" s="88" t="s">
        <v>116</v>
      </c>
      <c r="G517" s="89">
        <v>4344.72</v>
      </c>
    </row>
    <row r="518" spans="1:7" ht="15.75" customHeight="1">
      <c r="A518" s="87" t="s">
        <v>1552</v>
      </c>
      <c r="B518" s="88" t="s">
        <v>1553</v>
      </c>
      <c r="C518" s="216" t="s">
        <v>1554</v>
      </c>
      <c r="D518" s="216"/>
      <c r="E518" s="216"/>
      <c r="F518" s="88" t="s">
        <v>116</v>
      </c>
      <c r="G518" s="89">
        <v>5449.09</v>
      </c>
    </row>
    <row r="519" spans="1:7" ht="15.75" customHeight="1">
      <c r="A519" s="87" t="s">
        <v>1555</v>
      </c>
      <c r="B519" s="88" t="s">
        <v>1556</v>
      </c>
      <c r="C519" s="216" t="s">
        <v>1557</v>
      </c>
      <c r="D519" s="216"/>
      <c r="E519" s="216"/>
      <c r="F519" s="88" t="s">
        <v>116</v>
      </c>
      <c r="G519" s="89">
        <v>4986.15</v>
      </c>
    </row>
    <row r="520" spans="1:7" ht="15.75" customHeight="1">
      <c r="A520" s="87" t="s">
        <v>1558</v>
      </c>
      <c r="B520" s="88" t="s">
        <v>1559</v>
      </c>
      <c r="C520" s="216" t="s">
        <v>1560</v>
      </c>
      <c r="D520" s="216"/>
      <c r="E520" s="216"/>
      <c r="F520" s="88" t="s">
        <v>116</v>
      </c>
      <c r="G520" s="89">
        <v>6381.45</v>
      </c>
    </row>
    <row r="521" spans="1:7" ht="15.75" customHeight="1">
      <c r="A521" s="87" t="s">
        <v>1561</v>
      </c>
      <c r="B521" s="88" t="s">
        <v>1562</v>
      </c>
      <c r="C521" s="216" t="s">
        <v>1563</v>
      </c>
      <c r="D521" s="216"/>
      <c r="E521" s="216"/>
      <c r="F521" s="88" t="s">
        <v>116</v>
      </c>
      <c r="G521" s="89">
        <v>7740.31</v>
      </c>
    </row>
    <row r="522" spans="1:7" ht="15.75" customHeight="1">
      <c r="A522" s="87" t="s">
        <v>1564</v>
      </c>
      <c r="B522" s="88" t="s">
        <v>1565</v>
      </c>
      <c r="C522" s="216" t="s">
        <v>1566</v>
      </c>
      <c r="D522" s="216"/>
      <c r="E522" s="216"/>
      <c r="F522" s="88" t="s">
        <v>116</v>
      </c>
      <c r="G522" s="89">
        <v>4485.69</v>
      </c>
    </row>
    <row r="523" spans="1:7" ht="15.75" customHeight="1">
      <c r="A523" s="87" t="s">
        <v>1567</v>
      </c>
      <c r="B523" s="88" t="s">
        <v>1568</v>
      </c>
      <c r="C523" s="216" t="s">
        <v>1569</v>
      </c>
      <c r="D523" s="216"/>
      <c r="E523" s="216"/>
      <c r="F523" s="88" t="s">
        <v>116</v>
      </c>
      <c r="G523" s="89">
        <v>5899.33</v>
      </c>
    </row>
    <row r="524" spans="1:7" ht="15.75" customHeight="1">
      <c r="A524" s="87" t="s">
        <v>1570</v>
      </c>
      <c r="B524" s="88" t="s">
        <v>1571</v>
      </c>
      <c r="C524" s="216" t="s">
        <v>1572</v>
      </c>
      <c r="D524" s="216"/>
      <c r="E524" s="216"/>
      <c r="F524" s="88" t="s">
        <v>116</v>
      </c>
      <c r="G524" s="89">
        <v>7231.7</v>
      </c>
    </row>
    <row r="525" spans="1:7" ht="15.75" customHeight="1">
      <c r="A525" s="87" t="s">
        <v>1573</v>
      </c>
      <c r="B525" s="88" t="s">
        <v>1574</v>
      </c>
      <c r="C525" s="216" t="s">
        <v>1575</v>
      </c>
      <c r="D525" s="216"/>
      <c r="E525" s="216"/>
      <c r="F525" s="88" t="s">
        <v>116</v>
      </c>
      <c r="G525" s="89">
        <v>8697.53</v>
      </c>
    </row>
    <row r="526" spans="1:7" ht="15.75" customHeight="1">
      <c r="A526" s="87" t="s">
        <v>1576</v>
      </c>
      <c r="B526" s="88" t="s">
        <v>1577</v>
      </c>
      <c r="C526" s="216" t="s">
        <v>1578</v>
      </c>
      <c r="D526" s="216"/>
      <c r="E526" s="216"/>
      <c r="F526" s="88" t="s">
        <v>116</v>
      </c>
      <c r="G526" s="89">
        <v>10296.81</v>
      </c>
    </row>
    <row r="527" spans="1:7" ht="15.75" customHeight="1">
      <c r="A527" s="87" t="s">
        <v>1579</v>
      </c>
      <c r="B527" s="88" t="s">
        <v>1580</v>
      </c>
      <c r="C527" s="216" t="s">
        <v>1581</v>
      </c>
      <c r="D527" s="216"/>
      <c r="E527" s="216"/>
      <c r="F527" s="88" t="s">
        <v>38</v>
      </c>
      <c r="G527" s="89">
        <v>324.44</v>
      </c>
    </row>
    <row r="528" spans="1:7" ht="15.75" customHeight="1">
      <c r="A528" s="87" t="s">
        <v>1582</v>
      </c>
      <c r="B528" s="88" t="s">
        <v>1583</v>
      </c>
      <c r="C528" s="216" t="s">
        <v>1584</v>
      </c>
      <c r="D528" s="216"/>
      <c r="E528" s="216"/>
      <c r="F528" s="88" t="s">
        <v>38</v>
      </c>
      <c r="G528" s="89">
        <v>449.49</v>
      </c>
    </row>
    <row r="529" spans="1:7" ht="15.75" customHeight="1">
      <c r="A529" s="87" t="s">
        <v>1585</v>
      </c>
      <c r="B529" s="88" t="s">
        <v>1586</v>
      </c>
      <c r="C529" s="216" t="s">
        <v>1587</v>
      </c>
      <c r="D529" s="216"/>
      <c r="E529" s="216"/>
      <c r="F529" s="88" t="s">
        <v>38</v>
      </c>
      <c r="G529" s="89">
        <v>612.51</v>
      </c>
    </row>
    <row r="530" spans="1:7" ht="15.75" customHeight="1">
      <c r="A530" s="87" t="s">
        <v>1588</v>
      </c>
      <c r="B530" s="88" t="s">
        <v>1589</v>
      </c>
      <c r="C530" s="216" t="s">
        <v>1590</v>
      </c>
      <c r="D530" s="216"/>
      <c r="E530" s="216"/>
      <c r="F530" s="88" t="s">
        <v>38</v>
      </c>
      <c r="G530" s="89">
        <v>853.96</v>
      </c>
    </row>
    <row r="531" spans="1:7" ht="15.75" customHeight="1">
      <c r="A531" s="87" t="s">
        <v>1591</v>
      </c>
      <c r="B531" s="88" t="s">
        <v>1592</v>
      </c>
      <c r="C531" s="216" t="s">
        <v>1593</v>
      </c>
      <c r="D531" s="216"/>
      <c r="E531" s="216"/>
      <c r="F531" s="88" t="s">
        <v>38</v>
      </c>
      <c r="G531" s="89">
        <v>1257.17</v>
      </c>
    </row>
    <row r="532" spans="1:7" ht="15.75" customHeight="1">
      <c r="A532" s="87" t="s">
        <v>1594</v>
      </c>
      <c r="B532" s="88" t="s">
        <v>1595</v>
      </c>
      <c r="C532" s="216" t="s">
        <v>1596</v>
      </c>
      <c r="D532" s="216"/>
      <c r="E532" s="216"/>
      <c r="F532" s="88" t="s">
        <v>38</v>
      </c>
      <c r="G532" s="89">
        <v>915.45</v>
      </c>
    </row>
    <row r="533" spans="1:7" ht="15.75" customHeight="1">
      <c r="A533" s="87" t="s">
        <v>1597</v>
      </c>
      <c r="B533" s="88" t="s">
        <v>1598</v>
      </c>
      <c r="C533" s="216" t="s">
        <v>1599</v>
      </c>
      <c r="D533" s="216"/>
      <c r="E533" s="216"/>
      <c r="F533" s="88" t="s">
        <v>38</v>
      </c>
      <c r="G533" s="89">
        <v>1187.64</v>
      </c>
    </row>
    <row r="534" spans="1:7" ht="15.75" customHeight="1">
      <c r="A534" s="87" t="s">
        <v>1600</v>
      </c>
      <c r="B534" s="88" t="s">
        <v>1601</v>
      </c>
      <c r="C534" s="216" t="s">
        <v>1602</v>
      </c>
      <c r="D534" s="216"/>
      <c r="E534" s="216"/>
      <c r="F534" s="88" t="s">
        <v>38</v>
      </c>
      <c r="G534" s="89">
        <v>1490.77</v>
      </c>
    </row>
    <row r="535" spans="1:7" ht="15.75" customHeight="1">
      <c r="A535" s="87" t="s">
        <v>1603</v>
      </c>
      <c r="B535" s="88" t="s">
        <v>1604</v>
      </c>
      <c r="C535" s="216" t="s">
        <v>1605</v>
      </c>
      <c r="D535" s="216"/>
      <c r="E535" s="216"/>
      <c r="F535" s="88" t="s">
        <v>38</v>
      </c>
      <c r="G535" s="89">
        <v>1468.39</v>
      </c>
    </row>
    <row r="536" spans="1:7" ht="15.75" customHeight="1">
      <c r="A536" s="87" t="s">
        <v>1606</v>
      </c>
      <c r="B536" s="88" t="s">
        <v>1607</v>
      </c>
      <c r="C536" s="216" t="s">
        <v>1608</v>
      </c>
      <c r="D536" s="216"/>
      <c r="E536" s="216"/>
      <c r="F536" s="88" t="s">
        <v>38</v>
      </c>
      <c r="G536" s="89">
        <v>1738.85</v>
      </c>
    </row>
    <row r="537" spans="1:7" ht="15.75" customHeight="1">
      <c r="A537" s="87" t="s">
        <v>1609</v>
      </c>
      <c r="B537" s="88" t="s">
        <v>1610</v>
      </c>
      <c r="C537" s="216" t="s">
        <v>1611</v>
      </c>
      <c r="D537" s="216"/>
      <c r="E537" s="216"/>
      <c r="F537" s="88" t="s">
        <v>38</v>
      </c>
      <c r="G537" s="89">
        <v>2009.3</v>
      </c>
    </row>
    <row r="538" spans="1:7" ht="15.75" customHeight="1">
      <c r="A538" s="87" t="s">
        <v>1612</v>
      </c>
      <c r="B538" s="88" t="s">
        <v>1613</v>
      </c>
      <c r="C538" s="216" t="s">
        <v>1614</v>
      </c>
      <c r="D538" s="216"/>
      <c r="E538" s="216"/>
      <c r="F538" s="88" t="s">
        <v>38</v>
      </c>
      <c r="G538" s="89">
        <v>1670.01</v>
      </c>
    </row>
    <row r="539" spans="1:7" ht="15.75" customHeight="1">
      <c r="A539" s="87" t="s">
        <v>1615</v>
      </c>
      <c r="B539" s="88" t="s">
        <v>1616</v>
      </c>
      <c r="C539" s="216" t="s">
        <v>1617</v>
      </c>
      <c r="D539" s="216"/>
      <c r="E539" s="216"/>
      <c r="F539" s="88" t="s">
        <v>38</v>
      </c>
      <c r="G539" s="89">
        <v>1951.45</v>
      </c>
    </row>
    <row r="540" spans="1:7" ht="15.75" customHeight="1">
      <c r="A540" s="87" t="s">
        <v>1618</v>
      </c>
      <c r="B540" s="88" t="s">
        <v>1619</v>
      </c>
      <c r="C540" s="216" t="s">
        <v>1620</v>
      </c>
      <c r="D540" s="216"/>
      <c r="E540" s="216"/>
      <c r="F540" s="88" t="s">
        <v>38</v>
      </c>
      <c r="G540" s="89">
        <v>2674.32</v>
      </c>
    </row>
    <row r="541" spans="1:7" ht="15.75" customHeight="1">
      <c r="A541" s="87" t="s">
        <v>1621</v>
      </c>
      <c r="B541" s="88" t="s">
        <v>1622</v>
      </c>
      <c r="C541" s="216" t="s">
        <v>1623</v>
      </c>
      <c r="D541" s="216"/>
      <c r="E541" s="216"/>
      <c r="F541" s="88" t="s">
        <v>38</v>
      </c>
      <c r="G541" s="89">
        <v>2368.6</v>
      </c>
    </row>
    <row r="542" spans="1:7" ht="15.75" customHeight="1">
      <c r="A542" s="87" t="s">
        <v>1624</v>
      </c>
      <c r="B542" s="88" t="s">
        <v>1625</v>
      </c>
      <c r="C542" s="216" t="s">
        <v>1626</v>
      </c>
      <c r="D542" s="216"/>
      <c r="E542" s="216"/>
      <c r="F542" s="88" t="s">
        <v>38</v>
      </c>
      <c r="G542" s="89">
        <v>1900.56</v>
      </c>
    </row>
    <row r="543" spans="1:7" ht="15.75" customHeight="1">
      <c r="A543" s="87" t="s">
        <v>1627</v>
      </c>
      <c r="B543" s="88" t="s">
        <v>1628</v>
      </c>
      <c r="C543" s="216" t="s">
        <v>1629</v>
      </c>
      <c r="D543" s="216"/>
      <c r="E543" s="216"/>
      <c r="F543" s="88" t="s">
        <v>38</v>
      </c>
      <c r="G543" s="89">
        <v>2360.5</v>
      </c>
    </row>
    <row r="544" spans="1:7" ht="15.75" customHeight="1">
      <c r="A544" s="87" t="s">
        <v>1630</v>
      </c>
      <c r="B544" s="88" t="s">
        <v>1631</v>
      </c>
      <c r="C544" s="216" t="s">
        <v>1632</v>
      </c>
      <c r="D544" s="216"/>
      <c r="E544" s="216"/>
      <c r="F544" s="88" t="s">
        <v>38</v>
      </c>
      <c r="G544" s="89">
        <v>2689.36</v>
      </c>
    </row>
    <row r="545" spans="1:7" ht="15.75" customHeight="1">
      <c r="A545" s="87" t="s">
        <v>1633</v>
      </c>
      <c r="B545" s="88" t="s">
        <v>1634</v>
      </c>
      <c r="C545" s="216" t="s">
        <v>1635</v>
      </c>
      <c r="D545" s="216"/>
      <c r="E545" s="216"/>
      <c r="F545" s="88" t="s">
        <v>38</v>
      </c>
      <c r="G545" s="89">
        <v>3018.21</v>
      </c>
    </row>
    <row r="546" spans="1:7" ht="15.75" customHeight="1">
      <c r="A546" s="87" t="s">
        <v>1636</v>
      </c>
      <c r="B546" s="88" t="s">
        <v>1637</v>
      </c>
      <c r="C546" s="216" t="s">
        <v>1638</v>
      </c>
      <c r="D546" s="216"/>
      <c r="E546" s="216"/>
      <c r="F546" s="88" t="s">
        <v>38</v>
      </c>
      <c r="G546" s="89">
        <v>3347.06</v>
      </c>
    </row>
    <row r="547" spans="1:7" ht="15.75" customHeight="1">
      <c r="A547" s="87" t="s">
        <v>1639</v>
      </c>
      <c r="B547" s="88" t="s">
        <v>1640</v>
      </c>
      <c r="C547" s="216" t="s">
        <v>1641</v>
      </c>
      <c r="D547" s="216"/>
      <c r="E547" s="216"/>
      <c r="F547" s="88" t="s">
        <v>38</v>
      </c>
      <c r="G547" s="89">
        <v>1504.92</v>
      </c>
    </row>
    <row r="548" spans="1:7" ht="15.75" customHeight="1">
      <c r="A548" s="87" t="s">
        <v>1642</v>
      </c>
      <c r="B548" s="88" t="s">
        <v>1643</v>
      </c>
      <c r="C548" s="216" t="s">
        <v>1644</v>
      </c>
      <c r="D548" s="216"/>
      <c r="E548" s="216"/>
      <c r="F548" s="88" t="s">
        <v>38</v>
      </c>
      <c r="G548" s="89">
        <v>2005.59</v>
      </c>
    </row>
    <row r="549" spans="1:7" ht="15.75" customHeight="1">
      <c r="A549" s="87" t="s">
        <v>1645</v>
      </c>
      <c r="B549" s="88" t="s">
        <v>1646</v>
      </c>
      <c r="C549" s="216" t="s">
        <v>1647</v>
      </c>
      <c r="D549" s="216"/>
      <c r="E549" s="216"/>
      <c r="F549" s="88" t="s">
        <v>38</v>
      </c>
      <c r="G549" s="89">
        <v>2476.81</v>
      </c>
    </row>
    <row r="550" spans="1:7" ht="15.75" customHeight="1">
      <c r="A550" s="87" t="s">
        <v>1648</v>
      </c>
      <c r="B550" s="88" t="s">
        <v>1649</v>
      </c>
      <c r="C550" s="216" t="s">
        <v>1650</v>
      </c>
      <c r="D550" s="216"/>
      <c r="E550" s="216"/>
      <c r="F550" s="88" t="s">
        <v>38</v>
      </c>
      <c r="G550" s="89">
        <v>2545.25</v>
      </c>
    </row>
    <row r="551" spans="1:7" ht="15.75" customHeight="1">
      <c r="A551" s="87" t="s">
        <v>1651</v>
      </c>
      <c r="B551" s="88" t="s">
        <v>1652</v>
      </c>
      <c r="C551" s="216" t="s">
        <v>1653</v>
      </c>
      <c r="D551" s="216"/>
      <c r="E551" s="216"/>
      <c r="F551" s="88" t="s">
        <v>38</v>
      </c>
      <c r="G551" s="89">
        <v>2972.92</v>
      </c>
    </row>
    <row r="552" spans="1:7" ht="15.75" customHeight="1">
      <c r="A552" s="87" t="s">
        <v>1654</v>
      </c>
      <c r="B552" s="88" t="s">
        <v>1655</v>
      </c>
      <c r="C552" s="216" t="s">
        <v>1656</v>
      </c>
      <c r="D552" s="216"/>
      <c r="E552" s="216"/>
      <c r="F552" s="88" t="s">
        <v>38</v>
      </c>
      <c r="G552" s="89">
        <v>3400.59</v>
      </c>
    </row>
    <row r="553" spans="1:7" ht="15.75" customHeight="1">
      <c r="A553" s="87" t="s">
        <v>1657</v>
      </c>
      <c r="B553" s="88" t="s">
        <v>1658</v>
      </c>
      <c r="C553" s="216" t="s">
        <v>1659</v>
      </c>
      <c r="D553" s="216"/>
      <c r="E553" s="216"/>
      <c r="F553" s="88" t="s">
        <v>38</v>
      </c>
      <c r="G553" s="89">
        <v>2948.48</v>
      </c>
    </row>
    <row r="554" spans="1:7" ht="15.75" customHeight="1">
      <c r="A554" s="87" t="s">
        <v>1660</v>
      </c>
      <c r="B554" s="88" t="s">
        <v>1661</v>
      </c>
      <c r="C554" s="216" t="s">
        <v>1662</v>
      </c>
      <c r="D554" s="216"/>
      <c r="E554" s="216"/>
      <c r="F554" s="88" t="s">
        <v>38</v>
      </c>
      <c r="G554" s="89">
        <v>3398.13</v>
      </c>
    </row>
    <row r="555" spans="1:7" ht="15.75" customHeight="1">
      <c r="A555" s="87" t="s">
        <v>1663</v>
      </c>
      <c r="B555" s="88" t="s">
        <v>1664</v>
      </c>
      <c r="C555" s="216" t="s">
        <v>1665</v>
      </c>
      <c r="D555" s="216"/>
      <c r="E555" s="216"/>
      <c r="F555" s="88" t="s">
        <v>38</v>
      </c>
      <c r="G555" s="89">
        <v>4051.21</v>
      </c>
    </row>
    <row r="556" spans="1:7" ht="15.75" customHeight="1">
      <c r="A556" s="87" t="s">
        <v>1666</v>
      </c>
      <c r="B556" s="88" t="s">
        <v>1667</v>
      </c>
      <c r="C556" s="216" t="s">
        <v>1668</v>
      </c>
      <c r="D556" s="216"/>
      <c r="E556" s="216"/>
      <c r="F556" s="88" t="s">
        <v>38</v>
      </c>
      <c r="G556" s="89">
        <v>4537.28</v>
      </c>
    </row>
    <row r="557" spans="1:7" ht="15.75" customHeight="1">
      <c r="A557" s="87" t="s">
        <v>1669</v>
      </c>
      <c r="B557" s="88" t="s">
        <v>1670</v>
      </c>
      <c r="C557" s="216" t="s">
        <v>1671</v>
      </c>
      <c r="D557" s="216"/>
      <c r="E557" s="216"/>
      <c r="F557" s="88" t="s">
        <v>38</v>
      </c>
      <c r="G557" s="89">
        <v>3409.59</v>
      </c>
    </row>
    <row r="558" spans="1:7" ht="15.75" customHeight="1">
      <c r="A558" s="87" t="s">
        <v>1672</v>
      </c>
      <c r="B558" s="88" t="s">
        <v>1673</v>
      </c>
      <c r="C558" s="216" t="s">
        <v>1674</v>
      </c>
      <c r="D558" s="216"/>
      <c r="E558" s="216"/>
      <c r="F558" s="88" t="s">
        <v>38</v>
      </c>
      <c r="G558" s="89">
        <v>4132.48</v>
      </c>
    </row>
    <row r="559" spans="1:7" ht="15.75" customHeight="1">
      <c r="A559" s="87" t="s">
        <v>1675</v>
      </c>
      <c r="B559" s="88" t="s">
        <v>1676</v>
      </c>
      <c r="C559" s="216" t="s">
        <v>1677</v>
      </c>
      <c r="D559" s="216"/>
      <c r="E559" s="216"/>
      <c r="F559" s="88" t="s">
        <v>38</v>
      </c>
      <c r="G559" s="89">
        <v>4658.74</v>
      </c>
    </row>
    <row r="560" spans="1:7" ht="15.75" customHeight="1">
      <c r="A560" s="87" t="s">
        <v>1678</v>
      </c>
      <c r="B560" s="88" t="s">
        <v>1679</v>
      </c>
      <c r="C560" s="216" t="s">
        <v>1680</v>
      </c>
      <c r="D560" s="216"/>
      <c r="E560" s="216"/>
      <c r="F560" s="88" t="s">
        <v>38</v>
      </c>
      <c r="G560" s="89">
        <v>5185</v>
      </c>
    </row>
    <row r="561" spans="1:7" ht="15.75" customHeight="1">
      <c r="A561" s="87" t="s">
        <v>1681</v>
      </c>
      <c r="B561" s="88" t="s">
        <v>1682</v>
      </c>
      <c r="C561" s="216" t="s">
        <v>1683</v>
      </c>
      <c r="D561" s="216"/>
      <c r="E561" s="216"/>
      <c r="F561" s="88" t="s">
        <v>38</v>
      </c>
      <c r="G561" s="89">
        <v>5711.25</v>
      </c>
    </row>
    <row r="562" spans="1:7" ht="15.75" customHeight="1">
      <c r="A562" s="87" t="s">
        <v>1684</v>
      </c>
      <c r="B562" s="88" t="s">
        <v>1685</v>
      </c>
      <c r="C562" s="216" t="s">
        <v>1686</v>
      </c>
      <c r="D562" s="216"/>
      <c r="E562" s="216"/>
      <c r="F562" s="88" t="s">
        <v>38</v>
      </c>
      <c r="G562" s="89">
        <v>2094.38</v>
      </c>
    </row>
    <row r="563" spans="1:7" ht="15.75" customHeight="1">
      <c r="A563" s="87" t="s">
        <v>1687</v>
      </c>
      <c r="B563" s="88" t="s">
        <v>1688</v>
      </c>
      <c r="C563" s="216" t="s">
        <v>1689</v>
      </c>
      <c r="D563" s="216"/>
      <c r="E563" s="216"/>
      <c r="F563" s="88" t="s">
        <v>38</v>
      </c>
      <c r="G563" s="89">
        <v>3462.83</v>
      </c>
    </row>
    <row r="564" spans="1:7" ht="15.75" customHeight="1">
      <c r="A564" s="87" t="s">
        <v>1690</v>
      </c>
      <c r="B564" s="88" t="s">
        <v>1691</v>
      </c>
      <c r="C564" s="216" t="s">
        <v>1692</v>
      </c>
      <c r="D564" s="216"/>
      <c r="E564" s="216"/>
      <c r="F564" s="88" t="s">
        <v>38</v>
      </c>
      <c r="G564" s="89">
        <v>2823.54</v>
      </c>
    </row>
    <row r="565" spans="1:7" ht="15.75" customHeight="1">
      <c r="A565" s="87" t="s">
        <v>1693</v>
      </c>
      <c r="B565" s="88" t="s">
        <v>1694</v>
      </c>
      <c r="C565" s="216" t="s">
        <v>1695</v>
      </c>
      <c r="D565" s="216"/>
      <c r="E565" s="216"/>
      <c r="F565" s="88" t="s">
        <v>38</v>
      </c>
      <c r="G565" s="89">
        <v>4206.99</v>
      </c>
    </row>
    <row r="566" spans="1:7" ht="15.75" customHeight="1">
      <c r="A566" s="87" t="s">
        <v>1696</v>
      </c>
      <c r="B566" s="88" t="s">
        <v>1697</v>
      </c>
      <c r="C566" s="216" t="s">
        <v>1698</v>
      </c>
      <c r="D566" s="216"/>
      <c r="E566" s="216"/>
      <c r="F566" s="88" t="s">
        <v>38</v>
      </c>
      <c r="G566" s="89">
        <v>3622.11</v>
      </c>
    </row>
    <row r="567" spans="1:7" ht="15.75" customHeight="1">
      <c r="A567" s="87" t="s">
        <v>1699</v>
      </c>
      <c r="B567" s="88" t="s">
        <v>1700</v>
      </c>
      <c r="C567" s="216" t="s">
        <v>1701</v>
      </c>
      <c r="D567" s="216"/>
      <c r="E567" s="216"/>
      <c r="F567" s="88" t="s">
        <v>38</v>
      </c>
      <c r="G567" s="89">
        <v>4791.87</v>
      </c>
    </row>
    <row r="568" spans="1:7" ht="15.75" customHeight="1">
      <c r="A568" s="87" t="s">
        <v>1702</v>
      </c>
      <c r="B568" s="88" t="s">
        <v>1703</v>
      </c>
      <c r="C568" s="216" t="s">
        <v>1704</v>
      </c>
      <c r="D568" s="216"/>
      <c r="E568" s="216"/>
      <c r="F568" s="88" t="s">
        <v>38</v>
      </c>
      <c r="G568" s="89">
        <v>4226.95</v>
      </c>
    </row>
    <row r="569" spans="1:7" ht="15.75" customHeight="1">
      <c r="A569" s="87" t="s">
        <v>1705</v>
      </c>
      <c r="B569" s="88" t="s">
        <v>1706</v>
      </c>
      <c r="C569" s="216" t="s">
        <v>1707</v>
      </c>
      <c r="D569" s="216"/>
      <c r="E569" s="216"/>
      <c r="F569" s="88" t="s">
        <v>38</v>
      </c>
      <c r="G569" s="89">
        <v>4844.81</v>
      </c>
    </row>
    <row r="570" spans="1:7" ht="15.75" customHeight="1">
      <c r="A570" s="87" t="s">
        <v>1708</v>
      </c>
      <c r="B570" s="88" t="s">
        <v>1709</v>
      </c>
      <c r="C570" s="216" t="s">
        <v>1710</v>
      </c>
      <c r="D570" s="216"/>
      <c r="E570" s="216"/>
      <c r="F570" s="88" t="s">
        <v>38</v>
      </c>
      <c r="G570" s="89">
        <v>5733.82</v>
      </c>
    </row>
    <row r="571" spans="1:7" ht="15.75" customHeight="1">
      <c r="A571" s="87" t="s">
        <v>1711</v>
      </c>
      <c r="B571" s="88" t="s">
        <v>1712</v>
      </c>
      <c r="C571" s="216" t="s">
        <v>1713</v>
      </c>
      <c r="D571" s="216"/>
      <c r="E571" s="216"/>
      <c r="F571" s="88" t="s">
        <v>38</v>
      </c>
      <c r="G571" s="89">
        <v>6400.23</v>
      </c>
    </row>
    <row r="572" spans="1:7" ht="15.75" customHeight="1">
      <c r="A572" s="87" t="s">
        <v>1714</v>
      </c>
      <c r="B572" s="88" t="s">
        <v>1715</v>
      </c>
      <c r="C572" s="216" t="s">
        <v>1716</v>
      </c>
      <c r="D572" s="216"/>
      <c r="E572" s="216"/>
      <c r="F572" s="88" t="s">
        <v>38</v>
      </c>
      <c r="G572" s="89">
        <v>4918.62</v>
      </c>
    </row>
    <row r="573" spans="1:7" ht="15.75" customHeight="1">
      <c r="A573" s="87" t="s">
        <v>1717</v>
      </c>
      <c r="B573" s="88" t="s">
        <v>1718</v>
      </c>
      <c r="C573" s="216" t="s">
        <v>1719</v>
      </c>
      <c r="D573" s="216"/>
      <c r="E573" s="216"/>
      <c r="F573" s="88" t="s">
        <v>38</v>
      </c>
      <c r="G573" s="89">
        <v>5904.46</v>
      </c>
    </row>
    <row r="574" spans="1:7" ht="15.75" customHeight="1">
      <c r="A574" s="87" t="s">
        <v>1720</v>
      </c>
      <c r="B574" s="88" t="s">
        <v>1721</v>
      </c>
      <c r="C574" s="216" t="s">
        <v>1722</v>
      </c>
      <c r="D574" s="216"/>
      <c r="E574" s="216"/>
      <c r="F574" s="88" t="s">
        <v>38</v>
      </c>
      <c r="G574" s="89">
        <v>6628.12</v>
      </c>
    </row>
    <row r="575" spans="1:7" ht="15.75" customHeight="1">
      <c r="A575" s="87" t="s">
        <v>1723</v>
      </c>
      <c r="B575" s="88" t="s">
        <v>1724</v>
      </c>
      <c r="C575" s="216" t="s">
        <v>1725</v>
      </c>
      <c r="D575" s="216"/>
      <c r="E575" s="216"/>
      <c r="F575" s="88" t="s">
        <v>38</v>
      </c>
      <c r="G575" s="89">
        <v>7351.78</v>
      </c>
    </row>
    <row r="576" spans="1:7" ht="15.75" customHeight="1">
      <c r="A576" s="87" t="s">
        <v>1726</v>
      </c>
      <c r="B576" s="88" t="s">
        <v>1727</v>
      </c>
      <c r="C576" s="216" t="s">
        <v>1728</v>
      </c>
      <c r="D576" s="216"/>
      <c r="E576" s="216"/>
      <c r="F576" s="88" t="s">
        <v>38</v>
      </c>
      <c r="G576" s="89">
        <v>8075.45</v>
      </c>
    </row>
    <row r="577" spans="1:7" ht="15.75" customHeight="1">
      <c r="A577" s="216" t="s">
        <v>1729</v>
      </c>
      <c r="B577" s="218" t="s">
        <v>1730</v>
      </c>
      <c r="C577" s="216" t="s">
        <v>1731</v>
      </c>
      <c r="D577" s="216"/>
      <c r="E577" s="216"/>
      <c r="F577" s="218" t="s">
        <v>38</v>
      </c>
      <c r="G577" s="219">
        <v>911.41</v>
      </c>
    </row>
    <row r="578" spans="1:7" ht="6" customHeight="1">
      <c r="A578" s="216"/>
      <c r="B578" s="218"/>
      <c r="C578" s="216"/>
      <c r="D578" s="216"/>
      <c r="E578" s="216"/>
      <c r="F578" s="218"/>
      <c r="G578" s="219"/>
    </row>
    <row r="579" spans="1:7" ht="15.75" customHeight="1">
      <c r="A579" s="87" t="s">
        <v>1732</v>
      </c>
      <c r="B579" s="88" t="s">
        <v>1733</v>
      </c>
      <c r="C579" s="216" t="s">
        <v>1734</v>
      </c>
      <c r="D579" s="216"/>
      <c r="E579" s="216"/>
      <c r="F579" s="88" t="s">
        <v>38</v>
      </c>
      <c r="G579" s="89">
        <v>1768.75</v>
      </c>
    </row>
    <row r="580" spans="1:7" ht="15.75" customHeight="1">
      <c r="A580" s="87" t="s">
        <v>1735</v>
      </c>
      <c r="B580" s="88" t="s">
        <v>1736</v>
      </c>
      <c r="C580" s="216" t="s">
        <v>1737</v>
      </c>
      <c r="D580" s="216"/>
      <c r="E580" s="216"/>
      <c r="F580" s="88" t="s">
        <v>38</v>
      </c>
      <c r="G580" s="89">
        <v>2624.83</v>
      </c>
    </row>
    <row r="581" spans="1:7" ht="15.75" customHeight="1">
      <c r="A581" s="87" t="s">
        <v>1738</v>
      </c>
      <c r="B581" s="88" t="s">
        <v>1739</v>
      </c>
      <c r="C581" s="216" t="s">
        <v>1740</v>
      </c>
      <c r="D581" s="216"/>
      <c r="E581" s="216"/>
      <c r="F581" s="88" t="s">
        <v>38</v>
      </c>
      <c r="G581" s="89">
        <v>150.24</v>
      </c>
    </row>
    <row r="582" spans="1:7" ht="15.75" customHeight="1">
      <c r="A582" s="87" t="s">
        <v>1741</v>
      </c>
      <c r="B582" s="88" t="s">
        <v>1742</v>
      </c>
      <c r="C582" s="216" t="s">
        <v>1743</v>
      </c>
      <c r="D582" s="216"/>
      <c r="E582" s="216"/>
      <c r="F582" s="88" t="s">
        <v>38</v>
      </c>
      <c r="G582" s="89">
        <v>270.15</v>
      </c>
    </row>
    <row r="583" spans="1:7" ht="15.75" customHeight="1">
      <c r="A583" s="87" t="s">
        <v>1744</v>
      </c>
      <c r="B583" s="88" t="s">
        <v>1745</v>
      </c>
      <c r="C583" s="216" t="s">
        <v>1746</v>
      </c>
      <c r="D583" s="216"/>
      <c r="E583" s="216"/>
      <c r="F583" s="88" t="s">
        <v>38</v>
      </c>
      <c r="G583" s="89">
        <v>377.88</v>
      </c>
    </row>
    <row r="584" spans="1:7" ht="15.75" customHeight="1">
      <c r="A584" s="87" t="s">
        <v>1747</v>
      </c>
      <c r="B584" s="88" t="s">
        <v>1748</v>
      </c>
      <c r="C584" s="216" t="s">
        <v>1749</v>
      </c>
      <c r="D584" s="216"/>
      <c r="E584" s="216"/>
      <c r="F584" s="88" t="s">
        <v>38</v>
      </c>
      <c r="G584" s="89">
        <v>189.05</v>
      </c>
    </row>
    <row r="585" spans="1:7" ht="15.75" customHeight="1">
      <c r="A585" s="87" t="s">
        <v>1750</v>
      </c>
      <c r="B585" s="88" t="s">
        <v>1751</v>
      </c>
      <c r="C585" s="216" t="s">
        <v>1752</v>
      </c>
      <c r="D585" s="216"/>
      <c r="E585" s="216"/>
      <c r="F585" s="88" t="s">
        <v>38</v>
      </c>
      <c r="G585" s="89">
        <v>429.98</v>
      </c>
    </row>
    <row r="586" spans="1:7" ht="15.75" customHeight="1">
      <c r="A586" s="87" t="s">
        <v>1753</v>
      </c>
      <c r="B586" s="88" t="s">
        <v>1754</v>
      </c>
      <c r="C586" s="216" t="s">
        <v>1755</v>
      </c>
      <c r="D586" s="216"/>
      <c r="E586" s="216"/>
      <c r="F586" s="88" t="s">
        <v>38</v>
      </c>
      <c r="G586" s="89">
        <v>488.23</v>
      </c>
    </row>
    <row r="587" spans="1:7" ht="15.75" customHeight="1">
      <c r="A587" s="87" t="s">
        <v>1756</v>
      </c>
      <c r="B587" s="88" t="s">
        <v>1757</v>
      </c>
      <c r="C587" s="216" t="s">
        <v>1758</v>
      </c>
      <c r="D587" s="216"/>
      <c r="E587" s="216"/>
      <c r="F587" s="88" t="s">
        <v>38</v>
      </c>
      <c r="G587" s="89">
        <v>698.96</v>
      </c>
    </row>
    <row r="588" spans="1:7" ht="15.75" customHeight="1">
      <c r="A588" s="87" t="s">
        <v>1759</v>
      </c>
      <c r="B588" s="88" t="s">
        <v>1760</v>
      </c>
      <c r="C588" s="216" t="s">
        <v>1761</v>
      </c>
      <c r="D588" s="216"/>
      <c r="E588" s="216"/>
      <c r="F588" s="88" t="s">
        <v>38</v>
      </c>
      <c r="G588" s="89">
        <v>848.29</v>
      </c>
    </row>
    <row r="589" spans="1:7" ht="15.75" customHeight="1">
      <c r="A589" s="87" t="s">
        <v>1762</v>
      </c>
      <c r="B589" s="88" t="s">
        <v>1763</v>
      </c>
      <c r="C589" s="216" t="s">
        <v>1764</v>
      </c>
      <c r="D589" s="216"/>
      <c r="E589" s="216"/>
      <c r="F589" s="88" t="s">
        <v>38</v>
      </c>
      <c r="G589" s="89">
        <v>105.67</v>
      </c>
    </row>
    <row r="590" spans="1:7" ht="15.75" customHeight="1">
      <c r="A590" s="87" t="s">
        <v>1765</v>
      </c>
      <c r="B590" s="88" t="s">
        <v>1766</v>
      </c>
      <c r="C590" s="216" t="s">
        <v>1767</v>
      </c>
      <c r="D590" s="216"/>
      <c r="E590" s="216"/>
      <c r="F590" s="88" t="s">
        <v>38</v>
      </c>
      <c r="G590" s="89">
        <v>145.25</v>
      </c>
    </row>
    <row r="591" spans="1:7" ht="15.75" customHeight="1">
      <c r="A591" s="87" t="s">
        <v>1768</v>
      </c>
      <c r="B591" s="88" t="s">
        <v>1769</v>
      </c>
      <c r="C591" s="216" t="s">
        <v>1770</v>
      </c>
      <c r="D591" s="216"/>
      <c r="E591" s="216"/>
      <c r="F591" s="88" t="s">
        <v>38</v>
      </c>
      <c r="G591" s="89">
        <v>244.99</v>
      </c>
    </row>
    <row r="592" spans="1:7" ht="15.75" customHeight="1">
      <c r="A592" s="87" t="s">
        <v>1771</v>
      </c>
      <c r="B592" s="88" t="s">
        <v>1772</v>
      </c>
      <c r="C592" s="216" t="s">
        <v>1773</v>
      </c>
      <c r="D592" s="216"/>
      <c r="E592" s="216"/>
      <c r="F592" s="88" t="s">
        <v>38</v>
      </c>
      <c r="G592" s="89">
        <v>341.24</v>
      </c>
    </row>
    <row r="593" spans="1:7" ht="15.75" customHeight="1">
      <c r="A593" s="87" t="s">
        <v>1774</v>
      </c>
      <c r="B593" s="88" t="s">
        <v>1775</v>
      </c>
      <c r="C593" s="216" t="s">
        <v>1776</v>
      </c>
      <c r="D593" s="216"/>
      <c r="E593" s="216"/>
      <c r="F593" s="88" t="s">
        <v>38</v>
      </c>
      <c r="G593" s="89">
        <v>437.84</v>
      </c>
    </row>
    <row r="594" spans="1:7" ht="15.75" customHeight="1">
      <c r="A594" s="87" t="s">
        <v>1777</v>
      </c>
      <c r="B594" s="88" t="s">
        <v>1778</v>
      </c>
      <c r="C594" s="216" t="s">
        <v>1779</v>
      </c>
      <c r="D594" s="216"/>
      <c r="E594" s="216"/>
      <c r="F594" s="88" t="s">
        <v>38</v>
      </c>
      <c r="G594" s="89">
        <v>535.33</v>
      </c>
    </row>
    <row r="595" spans="1:7" ht="15.75" customHeight="1">
      <c r="A595" s="87" t="s">
        <v>1780</v>
      </c>
      <c r="B595" s="88" t="s">
        <v>1781</v>
      </c>
      <c r="C595" s="216" t="s">
        <v>1782</v>
      </c>
      <c r="D595" s="216"/>
      <c r="E595" s="216"/>
      <c r="F595" s="88" t="s">
        <v>38</v>
      </c>
      <c r="G595" s="89">
        <v>679.2</v>
      </c>
    </row>
    <row r="596" spans="1:7" ht="15.75" customHeight="1">
      <c r="A596" s="85" t="s">
        <v>98</v>
      </c>
      <c r="B596" s="217" t="s">
        <v>1783</v>
      </c>
      <c r="C596" s="217"/>
      <c r="D596" s="217"/>
      <c r="E596" s="217"/>
      <c r="F596" s="217"/>
      <c r="G596" s="86">
        <v>971.29</v>
      </c>
    </row>
    <row r="597" spans="1:7" ht="15.75" customHeight="1">
      <c r="A597" s="87" t="s">
        <v>1784</v>
      </c>
      <c r="B597" s="88" t="s">
        <v>1785</v>
      </c>
      <c r="C597" s="216" t="s">
        <v>1786</v>
      </c>
      <c r="D597" s="216"/>
      <c r="E597" s="216"/>
      <c r="F597" s="88" t="s">
        <v>58</v>
      </c>
      <c r="G597" s="89">
        <v>56.48</v>
      </c>
    </row>
    <row r="598" spans="1:7" ht="15.75" customHeight="1">
      <c r="A598" s="87" t="s">
        <v>1787</v>
      </c>
      <c r="B598" s="88" t="s">
        <v>1788</v>
      </c>
      <c r="C598" s="216" t="s">
        <v>1789</v>
      </c>
      <c r="D598" s="216"/>
      <c r="E598" s="216"/>
      <c r="F598" s="88" t="s">
        <v>38</v>
      </c>
      <c r="G598" s="89">
        <v>14.13</v>
      </c>
    </row>
    <row r="599" spans="1:7" ht="15.75" customHeight="1">
      <c r="A599" s="87" t="s">
        <v>1790</v>
      </c>
      <c r="B599" s="88" t="s">
        <v>1791</v>
      </c>
      <c r="C599" s="216" t="s">
        <v>1792</v>
      </c>
      <c r="D599" s="216"/>
      <c r="E599" s="216"/>
      <c r="F599" s="88" t="s">
        <v>38</v>
      </c>
      <c r="G599" s="89">
        <v>19.23</v>
      </c>
    </row>
    <row r="600" spans="1:7" ht="15.75" customHeight="1">
      <c r="A600" s="87" t="s">
        <v>1793</v>
      </c>
      <c r="B600" s="88" t="s">
        <v>1794</v>
      </c>
      <c r="C600" s="216" t="s">
        <v>1795</v>
      </c>
      <c r="D600" s="216"/>
      <c r="E600" s="216"/>
      <c r="F600" s="88" t="s">
        <v>38</v>
      </c>
      <c r="G600" s="89">
        <v>30.37</v>
      </c>
    </row>
    <row r="601" spans="1:7" ht="15.75" customHeight="1">
      <c r="A601" s="87" t="s">
        <v>1796</v>
      </c>
      <c r="B601" s="88" t="s">
        <v>1797</v>
      </c>
      <c r="C601" s="216" t="s">
        <v>1798</v>
      </c>
      <c r="D601" s="216"/>
      <c r="E601" s="216"/>
      <c r="F601" s="88" t="s">
        <v>38</v>
      </c>
      <c r="G601" s="89">
        <v>24.79</v>
      </c>
    </row>
    <row r="602" spans="1:7" ht="15.75" customHeight="1">
      <c r="A602" s="87" t="s">
        <v>1799</v>
      </c>
      <c r="B602" s="88" t="s">
        <v>1800</v>
      </c>
      <c r="C602" s="216" t="s">
        <v>1801</v>
      </c>
      <c r="D602" s="216"/>
      <c r="E602" s="216"/>
      <c r="F602" s="88" t="s">
        <v>38</v>
      </c>
      <c r="G602" s="89">
        <v>36.65</v>
      </c>
    </row>
    <row r="603" spans="1:7" ht="15.75" customHeight="1">
      <c r="A603" s="87" t="s">
        <v>1802</v>
      </c>
      <c r="B603" s="88" t="s">
        <v>1803</v>
      </c>
      <c r="C603" s="216" t="s">
        <v>1804</v>
      </c>
      <c r="D603" s="216"/>
      <c r="E603" s="216"/>
      <c r="F603" s="88" t="s">
        <v>38</v>
      </c>
      <c r="G603" s="89">
        <v>48.27</v>
      </c>
    </row>
    <row r="604" spans="1:7" ht="15.75" customHeight="1">
      <c r="A604" s="87" t="s">
        <v>1805</v>
      </c>
      <c r="B604" s="88" t="s">
        <v>1806</v>
      </c>
      <c r="C604" s="216" t="s">
        <v>1807</v>
      </c>
      <c r="D604" s="216"/>
      <c r="E604" s="216"/>
      <c r="F604" s="88" t="s">
        <v>38</v>
      </c>
      <c r="G604" s="89">
        <v>42.1</v>
      </c>
    </row>
    <row r="605" spans="1:7" ht="15.75" customHeight="1">
      <c r="A605" s="87" t="s">
        <v>1808</v>
      </c>
      <c r="B605" s="88" t="s">
        <v>1809</v>
      </c>
      <c r="C605" s="216" t="s">
        <v>1810</v>
      </c>
      <c r="D605" s="216"/>
      <c r="E605" s="216"/>
      <c r="F605" s="88" t="s">
        <v>38</v>
      </c>
      <c r="G605" s="89">
        <v>54.12</v>
      </c>
    </row>
    <row r="606" spans="1:7" ht="15.75" customHeight="1">
      <c r="A606" s="87" t="s">
        <v>1811</v>
      </c>
      <c r="B606" s="88" t="s">
        <v>1812</v>
      </c>
      <c r="C606" s="216" t="s">
        <v>1813</v>
      </c>
      <c r="D606" s="216"/>
      <c r="E606" s="216"/>
      <c r="F606" s="88" t="s">
        <v>38</v>
      </c>
      <c r="G606" s="89">
        <v>75.09</v>
      </c>
    </row>
    <row r="607" spans="1:7" ht="15.75" customHeight="1">
      <c r="A607" s="87" t="s">
        <v>1814</v>
      </c>
      <c r="B607" s="88" t="s">
        <v>1815</v>
      </c>
      <c r="C607" s="216" t="s">
        <v>1816</v>
      </c>
      <c r="D607" s="216"/>
      <c r="E607" s="216"/>
      <c r="F607" s="88" t="s">
        <v>38</v>
      </c>
      <c r="G607" s="89">
        <v>8.4</v>
      </c>
    </row>
    <row r="608" spans="1:7" ht="15.75" customHeight="1">
      <c r="A608" s="87" t="s">
        <v>1817</v>
      </c>
      <c r="B608" s="88" t="s">
        <v>1818</v>
      </c>
      <c r="C608" s="216" t="s">
        <v>1819</v>
      </c>
      <c r="D608" s="216"/>
      <c r="E608" s="216"/>
      <c r="F608" s="88" t="s">
        <v>38</v>
      </c>
      <c r="G608" s="89">
        <v>44.87</v>
      </c>
    </row>
    <row r="609" spans="1:7" ht="15.75" customHeight="1">
      <c r="A609" s="87" t="s">
        <v>1820</v>
      </c>
      <c r="B609" s="88" t="s">
        <v>1821</v>
      </c>
      <c r="C609" s="216" t="s">
        <v>1822</v>
      </c>
      <c r="D609" s="216"/>
      <c r="E609" s="216"/>
      <c r="F609" s="88" t="s">
        <v>116</v>
      </c>
      <c r="G609" s="89">
        <v>406.15</v>
      </c>
    </row>
    <row r="610" spans="1:7" ht="15.75" customHeight="1">
      <c r="A610" s="87" t="s">
        <v>1823</v>
      </c>
      <c r="B610" s="88" t="s">
        <v>1824</v>
      </c>
      <c r="C610" s="216" t="s">
        <v>1825</v>
      </c>
      <c r="D610" s="216"/>
      <c r="E610" s="216"/>
      <c r="F610" s="88" t="s">
        <v>38</v>
      </c>
      <c r="G610" s="89">
        <v>26.38</v>
      </c>
    </row>
    <row r="611" spans="1:7" ht="15.75" customHeight="1">
      <c r="A611" s="87" t="s">
        <v>1826</v>
      </c>
      <c r="B611" s="88" t="s">
        <v>1827</v>
      </c>
      <c r="C611" s="216" t="s">
        <v>1828</v>
      </c>
      <c r="D611" s="216"/>
      <c r="E611" s="216"/>
      <c r="F611" s="88" t="s">
        <v>38</v>
      </c>
      <c r="G611" s="89">
        <v>40.28</v>
      </c>
    </row>
    <row r="612" spans="1:7" ht="15.75" customHeight="1">
      <c r="A612" s="87" t="s">
        <v>1829</v>
      </c>
      <c r="B612" s="88" t="s">
        <v>1830</v>
      </c>
      <c r="C612" s="216" t="s">
        <v>1831</v>
      </c>
      <c r="D612" s="216"/>
      <c r="E612" s="216"/>
      <c r="F612" s="88" t="s">
        <v>38</v>
      </c>
      <c r="G612" s="89">
        <v>43.98</v>
      </c>
    </row>
    <row r="613" spans="1:7" ht="15.75" customHeight="1">
      <c r="A613" s="85" t="s">
        <v>1832</v>
      </c>
      <c r="B613" s="217" t="s">
        <v>1833</v>
      </c>
      <c r="C613" s="217"/>
      <c r="D613" s="217"/>
      <c r="E613" s="217"/>
      <c r="F613" s="217"/>
      <c r="G613" s="86">
        <v>474.48</v>
      </c>
    </row>
    <row r="614" spans="1:7" ht="15.75" customHeight="1">
      <c r="A614" s="216" t="s">
        <v>1834</v>
      </c>
      <c r="B614" s="218" t="s">
        <v>1835</v>
      </c>
      <c r="C614" s="216" t="s">
        <v>1836</v>
      </c>
      <c r="D614" s="216"/>
      <c r="E614" s="216"/>
      <c r="F614" s="218" t="s">
        <v>116</v>
      </c>
      <c r="G614" s="219">
        <v>4.03</v>
      </c>
    </row>
    <row r="615" spans="1:7" ht="15" customHeight="1">
      <c r="A615" s="216"/>
      <c r="B615" s="218"/>
      <c r="C615" s="216"/>
      <c r="D615" s="216"/>
      <c r="E615" s="216"/>
      <c r="F615" s="218"/>
      <c r="G615" s="219"/>
    </row>
    <row r="616" spans="1:7" ht="15.75" customHeight="1">
      <c r="A616" s="216" t="s">
        <v>1837</v>
      </c>
      <c r="B616" s="218" t="s">
        <v>1838</v>
      </c>
      <c r="C616" s="216" t="s">
        <v>1839</v>
      </c>
      <c r="D616" s="216"/>
      <c r="E616" s="216"/>
      <c r="F616" s="218" t="s">
        <v>116</v>
      </c>
      <c r="G616" s="219">
        <v>5.25</v>
      </c>
    </row>
    <row r="617" spans="1:7" ht="15" customHeight="1">
      <c r="A617" s="216"/>
      <c r="B617" s="218"/>
      <c r="C617" s="216"/>
      <c r="D617" s="216"/>
      <c r="E617" s="216"/>
      <c r="F617" s="218"/>
      <c r="G617" s="219"/>
    </row>
    <row r="618" spans="1:7" ht="15.75" customHeight="1">
      <c r="A618" s="216" t="s">
        <v>1840</v>
      </c>
      <c r="B618" s="218" t="s">
        <v>1841</v>
      </c>
      <c r="C618" s="216" t="s">
        <v>1842</v>
      </c>
      <c r="D618" s="216"/>
      <c r="E618" s="216"/>
      <c r="F618" s="218" t="s">
        <v>116</v>
      </c>
      <c r="G618" s="219">
        <v>6.11</v>
      </c>
    </row>
    <row r="619" spans="1:7" ht="15" customHeight="1">
      <c r="A619" s="216"/>
      <c r="B619" s="218"/>
      <c r="C619" s="216"/>
      <c r="D619" s="216"/>
      <c r="E619" s="216"/>
      <c r="F619" s="218"/>
      <c r="G619" s="219"/>
    </row>
    <row r="620" spans="1:7" ht="15.75" customHeight="1">
      <c r="A620" s="87" t="s">
        <v>1843</v>
      </c>
      <c r="B620" s="88" t="s">
        <v>1844</v>
      </c>
      <c r="C620" s="216" t="s">
        <v>1845</v>
      </c>
      <c r="D620" s="216"/>
      <c r="E620" s="216"/>
      <c r="F620" s="88" t="s">
        <v>58</v>
      </c>
      <c r="G620" s="89">
        <v>11.61</v>
      </c>
    </row>
    <row r="621" spans="1:7" ht="15.75" customHeight="1">
      <c r="A621" s="87" t="s">
        <v>1846</v>
      </c>
      <c r="B621" s="88" t="s">
        <v>1847</v>
      </c>
      <c r="C621" s="216" t="s">
        <v>1848</v>
      </c>
      <c r="D621" s="216"/>
      <c r="E621" s="216"/>
      <c r="F621" s="88" t="s">
        <v>58</v>
      </c>
      <c r="G621" s="89">
        <v>71.79</v>
      </c>
    </row>
    <row r="622" spans="1:7" ht="15.75" customHeight="1">
      <c r="A622" s="87" t="s">
        <v>1849</v>
      </c>
      <c r="B622" s="88" t="s">
        <v>1850</v>
      </c>
      <c r="C622" s="216" t="s">
        <v>1851</v>
      </c>
      <c r="D622" s="216"/>
      <c r="E622" s="216"/>
      <c r="F622" s="88" t="s">
        <v>38</v>
      </c>
      <c r="G622" s="89">
        <v>14.84</v>
      </c>
    </row>
    <row r="623" spans="1:7" ht="15.75" customHeight="1">
      <c r="A623" s="216" t="s">
        <v>1852</v>
      </c>
      <c r="B623" s="218" t="s">
        <v>1853</v>
      </c>
      <c r="C623" s="216" t="s">
        <v>1854</v>
      </c>
      <c r="D623" s="216"/>
      <c r="E623" s="216"/>
      <c r="F623" s="218" t="s">
        <v>38</v>
      </c>
      <c r="G623" s="219">
        <v>28.92</v>
      </c>
    </row>
    <row r="624" spans="1:7" ht="15" customHeight="1">
      <c r="A624" s="216"/>
      <c r="B624" s="218"/>
      <c r="C624" s="216"/>
      <c r="D624" s="216"/>
      <c r="E624" s="216"/>
      <c r="F624" s="218"/>
      <c r="G624" s="219"/>
    </row>
    <row r="625" spans="1:7" ht="15.75" customHeight="1">
      <c r="A625" s="87" t="s">
        <v>1855</v>
      </c>
      <c r="B625" s="88" t="s">
        <v>1856</v>
      </c>
      <c r="C625" s="216" t="s">
        <v>1857</v>
      </c>
      <c r="D625" s="216"/>
      <c r="E625" s="216"/>
      <c r="F625" s="88" t="s">
        <v>116</v>
      </c>
      <c r="G625" s="89">
        <v>148.35</v>
      </c>
    </row>
    <row r="626" spans="1:7" ht="15.75" customHeight="1">
      <c r="A626" s="216" t="s">
        <v>1858</v>
      </c>
      <c r="B626" s="218" t="s">
        <v>1859</v>
      </c>
      <c r="C626" s="216" t="s">
        <v>1860</v>
      </c>
      <c r="D626" s="216"/>
      <c r="E626" s="216"/>
      <c r="F626" s="218" t="s">
        <v>20</v>
      </c>
      <c r="G626" s="219">
        <v>7.74</v>
      </c>
    </row>
    <row r="627" spans="1:7" ht="6" customHeight="1">
      <c r="A627" s="216"/>
      <c r="B627" s="218"/>
      <c r="C627" s="216"/>
      <c r="D627" s="216"/>
      <c r="E627" s="216"/>
      <c r="F627" s="218"/>
      <c r="G627" s="219"/>
    </row>
    <row r="628" spans="1:7" ht="15.75" customHeight="1">
      <c r="A628" s="216" t="s">
        <v>1861</v>
      </c>
      <c r="B628" s="218" t="s">
        <v>1862</v>
      </c>
      <c r="C628" s="216" t="s">
        <v>1863</v>
      </c>
      <c r="D628" s="216"/>
      <c r="E628" s="216"/>
      <c r="F628" s="218" t="s">
        <v>20</v>
      </c>
      <c r="G628" s="219">
        <v>31.5</v>
      </c>
    </row>
    <row r="629" spans="1:7" ht="6" customHeight="1">
      <c r="A629" s="216"/>
      <c r="B629" s="218"/>
      <c r="C629" s="216"/>
      <c r="D629" s="216"/>
      <c r="E629" s="216"/>
      <c r="F629" s="218"/>
      <c r="G629" s="219"/>
    </row>
    <row r="630" spans="1:7" ht="15.75" customHeight="1">
      <c r="A630" s="216" t="s">
        <v>1864</v>
      </c>
      <c r="B630" s="218" t="s">
        <v>1865</v>
      </c>
      <c r="C630" s="216" t="s">
        <v>1866</v>
      </c>
      <c r="D630" s="216"/>
      <c r="E630" s="216"/>
      <c r="F630" s="218" t="s">
        <v>20</v>
      </c>
      <c r="G630" s="219">
        <v>6.45</v>
      </c>
    </row>
    <row r="631" spans="1:7" ht="6" customHeight="1">
      <c r="A631" s="216"/>
      <c r="B631" s="218"/>
      <c r="C631" s="216"/>
      <c r="D631" s="216"/>
      <c r="E631" s="216"/>
      <c r="F631" s="218"/>
      <c r="G631" s="219"/>
    </row>
    <row r="632" spans="1:7" ht="15.75" customHeight="1">
      <c r="A632" s="216" t="s">
        <v>1867</v>
      </c>
      <c r="B632" s="218" t="s">
        <v>1868</v>
      </c>
      <c r="C632" s="216" t="s">
        <v>1869</v>
      </c>
      <c r="D632" s="216"/>
      <c r="E632" s="216"/>
      <c r="F632" s="218" t="s">
        <v>20</v>
      </c>
      <c r="G632" s="219">
        <v>7.18</v>
      </c>
    </row>
    <row r="633" spans="1:7" ht="6" customHeight="1">
      <c r="A633" s="216"/>
      <c r="B633" s="218"/>
      <c r="C633" s="216"/>
      <c r="D633" s="216"/>
      <c r="E633" s="216"/>
      <c r="F633" s="218"/>
      <c r="G633" s="219"/>
    </row>
    <row r="634" spans="1:7" ht="15.75" customHeight="1">
      <c r="A634" s="216" t="s">
        <v>1870</v>
      </c>
      <c r="B634" s="218" t="s">
        <v>1871</v>
      </c>
      <c r="C634" s="216" t="s">
        <v>1872</v>
      </c>
      <c r="D634" s="216"/>
      <c r="E634" s="216"/>
      <c r="F634" s="218" t="s">
        <v>20</v>
      </c>
      <c r="G634" s="219">
        <v>8.1</v>
      </c>
    </row>
    <row r="635" spans="1:7" ht="6" customHeight="1">
      <c r="A635" s="216"/>
      <c r="B635" s="218"/>
      <c r="C635" s="216"/>
      <c r="D635" s="216"/>
      <c r="E635" s="216"/>
      <c r="F635" s="218"/>
      <c r="G635" s="219"/>
    </row>
    <row r="636" spans="1:7" ht="15.75" customHeight="1">
      <c r="A636" s="216" t="s">
        <v>1873</v>
      </c>
      <c r="B636" s="218" t="s">
        <v>1874</v>
      </c>
      <c r="C636" s="216" t="s">
        <v>1875</v>
      </c>
      <c r="D636" s="216"/>
      <c r="E636" s="216"/>
      <c r="F636" s="218" t="s">
        <v>20</v>
      </c>
      <c r="G636" s="219">
        <v>9.05</v>
      </c>
    </row>
    <row r="637" spans="1:7" ht="6" customHeight="1">
      <c r="A637" s="216"/>
      <c r="B637" s="218"/>
      <c r="C637" s="216"/>
      <c r="D637" s="216"/>
      <c r="E637" s="216"/>
      <c r="F637" s="218"/>
      <c r="G637" s="219"/>
    </row>
    <row r="638" spans="1:7" ht="15.75" customHeight="1">
      <c r="A638" s="216" t="s">
        <v>1876</v>
      </c>
      <c r="B638" s="218" t="s">
        <v>1877</v>
      </c>
      <c r="C638" s="216" t="s">
        <v>1878</v>
      </c>
      <c r="D638" s="216"/>
      <c r="E638" s="216"/>
      <c r="F638" s="218" t="s">
        <v>20</v>
      </c>
      <c r="G638" s="219">
        <v>12.26</v>
      </c>
    </row>
    <row r="639" spans="1:7" ht="6" customHeight="1">
      <c r="A639" s="216"/>
      <c r="B639" s="218"/>
      <c r="C639" s="216"/>
      <c r="D639" s="216"/>
      <c r="E639" s="216"/>
      <c r="F639" s="218"/>
      <c r="G639" s="219"/>
    </row>
    <row r="640" spans="1:7" ht="15.75" customHeight="1">
      <c r="A640" s="216" t="s">
        <v>1879</v>
      </c>
      <c r="B640" s="218" t="s">
        <v>1880</v>
      </c>
      <c r="C640" s="216" t="s">
        <v>1881</v>
      </c>
      <c r="D640" s="216"/>
      <c r="E640" s="216"/>
      <c r="F640" s="218" t="s">
        <v>20</v>
      </c>
      <c r="G640" s="219">
        <v>14.1</v>
      </c>
    </row>
    <row r="641" spans="1:7" ht="6" customHeight="1">
      <c r="A641" s="216"/>
      <c r="B641" s="218"/>
      <c r="C641" s="216"/>
      <c r="D641" s="216"/>
      <c r="E641" s="216"/>
      <c r="F641" s="218"/>
      <c r="G641" s="219"/>
    </row>
    <row r="642" spans="1:7" ht="15.75" customHeight="1">
      <c r="A642" s="216" t="s">
        <v>1882</v>
      </c>
      <c r="B642" s="218" t="s">
        <v>1883</v>
      </c>
      <c r="C642" s="216" t="s">
        <v>1884</v>
      </c>
      <c r="D642" s="216"/>
      <c r="E642" s="216"/>
      <c r="F642" s="218" t="s">
        <v>20</v>
      </c>
      <c r="G642" s="219">
        <v>17.54</v>
      </c>
    </row>
    <row r="643" spans="1:7" ht="6" customHeight="1">
      <c r="A643" s="216"/>
      <c r="B643" s="218"/>
      <c r="C643" s="216"/>
      <c r="D643" s="216"/>
      <c r="E643" s="216"/>
      <c r="F643" s="218"/>
      <c r="G643" s="219"/>
    </row>
    <row r="644" spans="1:7" ht="15.75" customHeight="1">
      <c r="A644" s="216" t="s">
        <v>1885</v>
      </c>
      <c r="B644" s="218" t="s">
        <v>1886</v>
      </c>
      <c r="C644" s="216" t="s">
        <v>1887</v>
      </c>
      <c r="D644" s="216"/>
      <c r="E644" s="216"/>
      <c r="F644" s="218" t="s">
        <v>20</v>
      </c>
      <c r="G644" s="219">
        <v>22.24</v>
      </c>
    </row>
    <row r="645" spans="1:7" ht="6" customHeight="1">
      <c r="A645" s="216"/>
      <c r="B645" s="218"/>
      <c r="C645" s="216"/>
      <c r="D645" s="216"/>
      <c r="E645" s="216"/>
      <c r="F645" s="218"/>
      <c r="G645" s="219"/>
    </row>
    <row r="646" spans="1:7" ht="15.75" customHeight="1">
      <c r="A646" s="216" t="s">
        <v>1888</v>
      </c>
      <c r="B646" s="218" t="s">
        <v>1889</v>
      </c>
      <c r="C646" s="216" t="s">
        <v>1890</v>
      </c>
      <c r="D646" s="216"/>
      <c r="E646" s="216"/>
      <c r="F646" s="218" t="s">
        <v>20</v>
      </c>
      <c r="G646" s="219">
        <v>26.31</v>
      </c>
    </row>
    <row r="647" spans="1:7" ht="6" customHeight="1">
      <c r="A647" s="216"/>
      <c r="B647" s="218"/>
      <c r="C647" s="216"/>
      <c r="D647" s="216"/>
      <c r="E647" s="216"/>
      <c r="F647" s="218"/>
      <c r="G647" s="219"/>
    </row>
    <row r="648" spans="1:7" ht="15.75" customHeight="1">
      <c r="A648" s="216" t="s">
        <v>1891</v>
      </c>
      <c r="B648" s="218" t="s">
        <v>1892</v>
      </c>
      <c r="C648" s="216" t="s">
        <v>1893</v>
      </c>
      <c r="D648" s="216"/>
      <c r="E648" s="216"/>
      <c r="F648" s="218" t="s">
        <v>20</v>
      </c>
      <c r="G648" s="219">
        <v>8.28</v>
      </c>
    </row>
    <row r="649" spans="1:7" ht="6" customHeight="1">
      <c r="A649" s="216"/>
      <c r="B649" s="218"/>
      <c r="C649" s="216"/>
      <c r="D649" s="216"/>
      <c r="E649" s="216"/>
      <c r="F649" s="218"/>
      <c r="G649" s="219"/>
    </row>
    <row r="650" spans="1:7" ht="15.75" customHeight="1">
      <c r="A650" s="216" t="s">
        <v>1894</v>
      </c>
      <c r="B650" s="218" t="s">
        <v>1895</v>
      </c>
      <c r="C650" s="216" t="s">
        <v>1896</v>
      </c>
      <c r="D650" s="216"/>
      <c r="E650" s="216"/>
      <c r="F650" s="218" t="s">
        <v>38</v>
      </c>
      <c r="G650" s="219">
        <v>12.84</v>
      </c>
    </row>
    <row r="651" spans="1:7" ht="6" customHeight="1">
      <c r="A651" s="216"/>
      <c r="B651" s="218"/>
      <c r="C651" s="216"/>
      <c r="D651" s="216"/>
      <c r="E651" s="216"/>
      <c r="F651" s="218"/>
      <c r="G651" s="219"/>
    </row>
    <row r="652" spans="1:7" ht="15.75" customHeight="1">
      <c r="A652" s="85" t="s">
        <v>1897</v>
      </c>
      <c r="B652" s="217" t="s">
        <v>1898</v>
      </c>
      <c r="C652" s="217"/>
      <c r="D652" s="217"/>
      <c r="E652" s="217"/>
      <c r="F652" s="217"/>
      <c r="G652" s="86">
        <v>16296.09</v>
      </c>
    </row>
    <row r="653" spans="1:7" ht="15.75" customHeight="1">
      <c r="A653" s="87" t="s">
        <v>1899</v>
      </c>
      <c r="B653" s="88" t="s">
        <v>1900</v>
      </c>
      <c r="C653" s="216" t="s">
        <v>1901</v>
      </c>
      <c r="D653" s="216"/>
      <c r="E653" s="216"/>
      <c r="F653" s="88" t="s">
        <v>38</v>
      </c>
      <c r="G653" s="89">
        <v>17.41</v>
      </c>
    </row>
    <row r="654" spans="1:7" ht="15.75" customHeight="1">
      <c r="A654" s="87" t="s">
        <v>1902</v>
      </c>
      <c r="B654" s="88" t="s">
        <v>36</v>
      </c>
      <c r="C654" s="216" t="s">
        <v>37</v>
      </c>
      <c r="D654" s="216"/>
      <c r="E654" s="216"/>
      <c r="F654" s="88" t="s">
        <v>38</v>
      </c>
      <c r="G654" s="89">
        <v>26.93</v>
      </c>
    </row>
    <row r="655" spans="1:7" ht="15.75" customHeight="1">
      <c r="A655" s="87" t="s">
        <v>1903</v>
      </c>
      <c r="B655" s="88" t="s">
        <v>90</v>
      </c>
      <c r="C655" s="216" t="s">
        <v>1904</v>
      </c>
      <c r="D655" s="216"/>
      <c r="E655" s="216"/>
      <c r="F655" s="88" t="s">
        <v>38</v>
      </c>
      <c r="G655" s="89">
        <v>34.57</v>
      </c>
    </row>
    <row r="656" spans="1:7" ht="15.75" customHeight="1">
      <c r="A656" s="87" t="s">
        <v>1905</v>
      </c>
      <c r="B656" s="88" t="s">
        <v>1906</v>
      </c>
      <c r="C656" s="216" t="s">
        <v>1907</v>
      </c>
      <c r="D656" s="216"/>
      <c r="E656" s="216"/>
      <c r="F656" s="88" t="s">
        <v>38</v>
      </c>
      <c r="G656" s="89">
        <v>19.67</v>
      </c>
    </row>
    <row r="657" spans="1:7" ht="15.75" customHeight="1">
      <c r="A657" s="87" t="s">
        <v>1908</v>
      </c>
      <c r="B657" s="88" t="s">
        <v>1909</v>
      </c>
      <c r="C657" s="216" t="s">
        <v>1910</v>
      </c>
      <c r="D657" s="216"/>
      <c r="E657" s="216"/>
      <c r="F657" s="88" t="s">
        <v>38</v>
      </c>
      <c r="G657" s="89">
        <v>119.13</v>
      </c>
    </row>
    <row r="658" spans="1:7" ht="15.75" customHeight="1">
      <c r="A658" s="87" t="s">
        <v>1911</v>
      </c>
      <c r="B658" s="88" t="s">
        <v>1912</v>
      </c>
      <c r="C658" s="216" t="s">
        <v>1913</v>
      </c>
      <c r="D658" s="216"/>
      <c r="E658" s="216"/>
      <c r="F658" s="88" t="s">
        <v>38</v>
      </c>
      <c r="G658" s="89">
        <v>117.84</v>
      </c>
    </row>
    <row r="659" spans="1:7" ht="15.75" customHeight="1">
      <c r="A659" s="87" t="s">
        <v>1914</v>
      </c>
      <c r="B659" s="88" t="s">
        <v>1915</v>
      </c>
      <c r="C659" s="216" t="s">
        <v>1916</v>
      </c>
      <c r="D659" s="216"/>
      <c r="E659" s="216"/>
      <c r="F659" s="88" t="s">
        <v>38</v>
      </c>
      <c r="G659" s="89">
        <v>51.8</v>
      </c>
    </row>
    <row r="660" spans="1:7" ht="15.75" customHeight="1">
      <c r="A660" s="87" t="s">
        <v>1917</v>
      </c>
      <c r="B660" s="88" t="s">
        <v>1918</v>
      </c>
      <c r="C660" s="216" t="s">
        <v>1919</v>
      </c>
      <c r="D660" s="216"/>
      <c r="E660" s="216"/>
      <c r="F660" s="88" t="s">
        <v>38</v>
      </c>
      <c r="G660" s="89">
        <v>45.82</v>
      </c>
    </row>
    <row r="661" spans="1:7" ht="15.75" customHeight="1">
      <c r="A661" s="87" t="s">
        <v>1920</v>
      </c>
      <c r="B661" s="88" t="s">
        <v>1921</v>
      </c>
      <c r="C661" s="216" t="s">
        <v>1922</v>
      </c>
      <c r="D661" s="216"/>
      <c r="E661" s="216"/>
      <c r="F661" s="88" t="s">
        <v>38</v>
      </c>
      <c r="G661" s="89">
        <v>44.21</v>
      </c>
    </row>
    <row r="662" spans="1:7" ht="15.75" customHeight="1">
      <c r="A662" s="87" t="s">
        <v>1923</v>
      </c>
      <c r="B662" s="88" t="s">
        <v>1924</v>
      </c>
      <c r="C662" s="216" t="s">
        <v>1925</v>
      </c>
      <c r="D662" s="216"/>
      <c r="E662" s="216"/>
      <c r="F662" s="88" t="s">
        <v>38</v>
      </c>
      <c r="G662" s="89">
        <v>14.44</v>
      </c>
    </row>
    <row r="663" spans="1:7" ht="15.75" customHeight="1">
      <c r="A663" s="87" t="s">
        <v>1926</v>
      </c>
      <c r="B663" s="88" t="s">
        <v>1927</v>
      </c>
      <c r="C663" s="216" t="s">
        <v>1928</v>
      </c>
      <c r="D663" s="216"/>
      <c r="E663" s="216"/>
      <c r="F663" s="88" t="s">
        <v>38</v>
      </c>
      <c r="G663" s="89">
        <v>17.37</v>
      </c>
    </row>
    <row r="664" spans="1:7" ht="15.75" customHeight="1">
      <c r="A664" s="216" t="s">
        <v>1929</v>
      </c>
      <c r="B664" s="218" t="s">
        <v>1930</v>
      </c>
      <c r="C664" s="216" t="s">
        <v>1931</v>
      </c>
      <c r="D664" s="216"/>
      <c r="E664" s="216"/>
      <c r="F664" s="218" t="s">
        <v>116</v>
      </c>
      <c r="G664" s="219">
        <v>3409.07</v>
      </c>
    </row>
    <row r="665" spans="1:7" ht="6" customHeight="1">
      <c r="A665" s="216"/>
      <c r="B665" s="218"/>
      <c r="C665" s="216"/>
      <c r="D665" s="216"/>
      <c r="E665" s="216"/>
      <c r="F665" s="218"/>
      <c r="G665" s="219"/>
    </row>
    <row r="666" spans="1:7" ht="15.75" customHeight="1">
      <c r="A666" s="216" t="s">
        <v>1932</v>
      </c>
      <c r="B666" s="218" t="s">
        <v>1933</v>
      </c>
      <c r="C666" s="216" t="s">
        <v>1934</v>
      </c>
      <c r="D666" s="216"/>
      <c r="E666" s="216"/>
      <c r="F666" s="218" t="s">
        <v>116</v>
      </c>
      <c r="G666" s="219">
        <v>4904.24</v>
      </c>
    </row>
    <row r="667" spans="1:7" ht="6" customHeight="1">
      <c r="A667" s="216"/>
      <c r="B667" s="218"/>
      <c r="C667" s="216"/>
      <c r="D667" s="216"/>
      <c r="E667" s="216"/>
      <c r="F667" s="218"/>
      <c r="G667" s="219"/>
    </row>
    <row r="668" spans="1:7" ht="15.75" customHeight="1">
      <c r="A668" s="216" t="s">
        <v>1935</v>
      </c>
      <c r="B668" s="218" t="s">
        <v>1936</v>
      </c>
      <c r="C668" s="216" t="s">
        <v>1937</v>
      </c>
      <c r="D668" s="216"/>
      <c r="E668" s="216"/>
      <c r="F668" s="218" t="s">
        <v>116</v>
      </c>
      <c r="G668" s="219">
        <v>6458.05</v>
      </c>
    </row>
    <row r="669" spans="1:7" ht="6" customHeight="1">
      <c r="A669" s="216"/>
      <c r="B669" s="218"/>
      <c r="C669" s="216"/>
      <c r="D669" s="216"/>
      <c r="E669" s="216"/>
      <c r="F669" s="218"/>
      <c r="G669" s="219"/>
    </row>
    <row r="670" spans="1:7" ht="15.75" customHeight="1">
      <c r="A670" s="87" t="s">
        <v>1938</v>
      </c>
      <c r="B670" s="88" t="s">
        <v>1939</v>
      </c>
      <c r="C670" s="216" t="s">
        <v>1940</v>
      </c>
      <c r="D670" s="216"/>
      <c r="E670" s="216"/>
      <c r="F670" s="88" t="s">
        <v>116</v>
      </c>
      <c r="G670" s="89">
        <v>169.78</v>
      </c>
    </row>
    <row r="671" spans="1:7" ht="15.75" customHeight="1">
      <c r="A671" s="87" t="s">
        <v>1941</v>
      </c>
      <c r="B671" s="88" t="s">
        <v>1942</v>
      </c>
      <c r="C671" s="216" t="s">
        <v>1943</v>
      </c>
      <c r="D671" s="216"/>
      <c r="E671" s="216"/>
      <c r="F671" s="88" t="s">
        <v>38</v>
      </c>
      <c r="G671" s="89">
        <v>59.08</v>
      </c>
    </row>
    <row r="672" spans="1:7" ht="15.75" customHeight="1">
      <c r="A672" s="87" t="s">
        <v>1944</v>
      </c>
      <c r="B672" s="88" t="s">
        <v>1945</v>
      </c>
      <c r="C672" s="216" t="s">
        <v>1946</v>
      </c>
      <c r="D672" s="216"/>
      <c r="E672" s="216"/>
      <c r="F672" s="88" t="s">
        <v>38</v>
      </c>
      <c r="G672" s="89">
        <v>106.57</v>
      </c>
    </row>
    <row r="673" spans="1:7" ht="15.75" customHeight="1">
      <c r="A673" s="87" t="s">
        <v>1947</v>
      </c>
      <c r="B673" s="88" t="s">
        <v>1948</v>
      </c>
      <c r="C673" s="216" t="s">
        <v>1949</v>
      </c>
      <c r="D673" s="216"/>
      <c r="E673" s="216"/>
      <c r="F673" s="88" t="s">
        <v>38</v>
      </c>
      <c r="G673" s="89">
        <v>36.84</v>
      </c>
    </row>
    <row r="674" spans="1:7" ht="15.75" customHeight="1">
      <c r="A674" s="87" t="s">
        <v>1950</v>
      </c>
      <c r="B674" s="88" t="s">
        <v>1951</v>
      </c>
      <c r="C674" s="216" t="s">
        <v>1952</v>
      </c>
      <c r="D674" s="216"/>
      <c r="E674" s="216"/>
      <c r="F674" s="88" t="s">
        <v>38</v>
      </c>
      <c r="G674" s="89">
        <v>44.89</v>
      </c>
    </row>
    <row r="675" spans="1:7" ht="15.75" customHeight="1">
      <c r="A675" s="87" t="s">
        <v>1953</v>
      </c>
      <c r="B675" s="88" t="s">
        <v>1954</v>
      </c>
      <c r="C675" s="216" t="s">
        <v>1955</v>
      </c>
      <c r="D675" s="216"/>
      <c r="E675" s="216"/>
      <c r="F675" s="88" t="s">
        <v>116</v>
      </c>
      <c r="G675" s="89">
        <v>598.36</v>
      </c>
    </row>
    <row r="676" spans="1:7" ht="15.75" customHeight="1">
      <c r="A676" s="85" t="s">
        <v>1956</v>
      </c>
      <c r="B676" s="217" t="s">
        <v>1957</v>
      </c>
      <c r="C676" s="217"/>
      <c r="D676" s="217"/>
      <c r="E676" s="217"/>
      <c r="F676" s="217"/>
      <c r="G676" s="86">
        <v>21877.56</v>
      </c>
    </row>
    <row r="677" spans="1:7" ht="15.75" customHeight="1">
      <c r="A677" s="85" t="s">
        <v>99</v>
      </c>
      <c r="B677" s="217" t="s">
        <v>1958</v>
      </c>
      <c r="C677" s="217"/>
      <c r="D677" s="217"/>
      <c r="E677" s="217"/>
      <c r="F677" s="217"/>
      <c r="G677" s="86">
        <v>448.14</v>
      </c>
    </row>
    <row r="678" spans="1:7" ht="15.75" customHeight="1">
      <c r="A678" s="87" t="s">
        <v>1959</v>
      </c>
      <c r="B678" s="88" t="s">
        <v>1960</v>
      </c>
      <c r="C678" s="216" t="s">
        <v>1961</v>
      </c>
      <c r="D678" s="216"/>
      <c r="E678" s="216"/>
      <c r="F678" s="88" t="s">
        <v>58</v>
      </c>
      <c r="G678" s="89">
        <v>169.31</v>
      </c>
    </row>
    <row r="679" spans="1:7" ht="15.75" customHeight="1">
      <c r="A679" s="87" t="s">
        <v>1962</v>
      </c>
      <c r="B679" s="88" t="s">
        <v>1963</v>
      </c>
      <c r="C679" s="216" t="s">
        <v>1964</v>
      </c>
      <c r="D679" s="216"/>
      <c r="E679" s="216"/>
      <c r="F679" s="88" t="s">
        <v>58</v>
      </c>
      <c r="G679" s="89">
        <v>278.83</v>
      </c>
    </row>
    <row r="680" spans="1:7" ht="15.75" customHeight="1">
      <c r="A680" s="85" t="s">
        <v>1965</v>
      </c>
      <c r="B680" s="217" t="s">
        <v>1966</v>
      </c>
      <c r="C680" s="217"/>
      <c r="D680" s="217"/>
      <c r="E680" s="217"/>
      <c r="F680" s="217"/>
      <c r="G680" s="86">
        <v>0</v>
      </c>
    </row>
    <row r="681" spans="1:7" ht="15.75" customHeight="1">
      <c r="A681" s="85" t="s">
        <v>1967</v>
      </c>
      <c r="B681" s="217" t="s">
        <v>1968</v>
      </c>
      <c r="C681" s="217"/>
      <c r="D681" s="217"/>
      <c r="E681" s="217"/>
      <c r="F681" s="217"/>
      <c r="G681" s="86">
        <v>18101.24</v>
      </c>
    </row>
    <row r="682" spans="1:7" ht="15.75" customHeight="1">
      <c r="A682" s="87" t="s">
        <v>1969</v>
      </c>
      <c r="B682" s="88" t="s">
        <v>1970</v>
      </c>
      <c r="C682" s="216" t="s">
        <v>1971</v>
      </c>
      <c r="D682" s="216"/>
      <c r="E682" s="216"/>
      <c r="F682" s="88" t="s">
        <v>58</v>
      </c>
      <c r="G682" s="89">
        <v>306.05</v>
      </c>
    </row>
    <row r="683" spans="1:7" ht="15.75" customHeight="1">
      <c r="A683" s="87" t="s">
        <v>1972</v>
      </c>
      <c r="B683" s="88" t="s">
        <v>1973</v>
      </c>
      <c r="C683" s="216" t="s">
        <v>1974</v>
      </c>
      <c r="D683" s="216"/>
      <c r="E683" s="216"/>
      <c r="F683" s="88" t="s">
        <v>58</v>
      </c>
      <c r="G683" s="89">
        <v>273.83</v>
      </c>
    </row>
    <row r="684" spans="1:7" ht="15.75" customHeight="1">
      <c r="A684" s="87" t="s">
        <v>1975</v>
      </c>
      <c r="B684" s="88" t="s">
        <v>1976</v>
      </c>
      <c r="C684" s="216" t="s">
        <v>1977</v>
      </c>
      <c r="D684" s="216"/>
      <c r="E684" s="216"/>
      <c r="F684" s="88" t="s">
        <v>58</v>
      </c>
      <c r="G684" s="89">
        <v>304.95</v>
      </c>
    </row>
    <row r="685" spans="1:7" ht="15.75" customHeight="1">
      <c r="A685" s="87" t="s">
        <v>1978</v>
      </c>
      <c r="B685" s="88" t="s">
        <v>1979</v>
      </c>
      <c r="C685" s="216" t="s">
        <v>1980</v>
      </c>
      <c r="D685" s="216"/>
      <c r="E685" s="216"/>
      <c r="F685" s="88" t="s">
        <v>58</v>
      </c>
      <c r="G685" s="89">
        <v>303.89</v>
      </c>
    </row>
    <row r="686" spans="1:7" ht="15.75" customHeight="1">
      <c r="A686" s="87" t="s">
        <v>1981</v>
      </c>
      <c r="B686" s="88" t="s">
        <v>1982</v>
      </c>
      <c r="C686" s="216" t="s">
        <v>1983</v>
      </c>
      <c r="D686" s="216"/>
      <c r="E686" s="216"/>
      <c r="F686" s="88" t="s">
        <v>58</v>
      </c>
      <c r="G686" s="89">
        <v>272.2</v>
      </c>
    </row>
    <row r="687" spans="1:7" ht="15.75" customHeight="1">
      <c r="A687" s="87" t="s">
        <v>1984</v>
      </c>
      <c r="B687" s="88" t="s">
        <v>1985</v>
      </c>
      <c r="C687" s="216" t="s">
        <v>1986</v>
      </c>
      <c r="D687" s="216"/>
      <c r="E687" s="216"/>
      <c r="F687" s="88" t="s">
        <v>58</v>
      </c>
      <c r="G687" s="89">
        <v>254.91</v>
      </c>
    </row>
    <row r="688" spans="1:7" ht="15.75" customHeight="1">
      <c r="A688" s="87" t="s">
        <v>1987</v>
      </c>
      <c r="B688" s="88" t="s">
        <v>1988</v>
      </c>
      <c r="C688" s="216" t="s">
        <v>1989</v>
      </c>
      <c r="D688" s="216"/>
      <c r="E688" s="216"/>
      <c r="F688" s="88" t="s">
        <v>58</v>
      </c>
      <c r="G688" s="89">
        <v>302.82</v>
      </c>
    </row>
    <row r="689" spans="1:7" ht="15.75" customHeight="1">
      <c r="A689" s="87" t="s">
        <v>1990</v>
      </c>
      <c r="B689" s="88" t="s">
        <v>1991</v>
      </c>
      <c r="C689" s="216" t="s">
        <v>1992</v>
      </c>
      <c r="D689" s="216"/>
      <c r="E689" s="216"/>
      <c r="F689" s="88" t="s">
        <v>58</v>
      </c>
      <c r="G689" s="89">
        <v>301.73</v>
      </c>
    </row>
    <row r="690" spans="1:7" ht="15.75" customHeight="1">
      <c r="A690" s="87" t="s">
        <v>1993</v>
      </c>
      <c r="B690" s="88" t="s">
        <v>1994</v>
      </c>
      <c r="C690" s="216" t="s">
        <v>1995</v>
      </c>
      <c r="D690" s="216"/>
      <c r="E690" s="216"/>
      <c r="F690" s="88" t="s">
        <v>58</v>
      </c>
      <c r="G690" s="89">
        <v>270.56</v>
      </c>
    </row>
    <row r="691" spans="1:7" ht="15.75" customHeight="1">
      <c r="A691" s="87" t="s">
        <v>1996</v>
      </c>
      <c r="B691" s="88" t="s">
        <v>1997</v>
      </c>
      <c r="C691" s="216" t="s">
        <v>1998</v>
      </c>
      <c r="D691" s="216"/>
      <c r="E691" s="216"/>
      <c r="F691" s="88" t="s">
        <v>58</v>
      </c>
      <c r="G691" s="89">
        <v>253.57</v>
      </c>
    </row>
    <row r="692" spans="1:7" ht="15.75" customHeight="1">
      <c r="A692" s="87" t="s">
        <v>1999</v>
      </c>
      <c r="B692" s="88" t="s">
        <v>2000</v>
      </c>
      <c r="C692" s="216" t="s">
        <v>2001</v>
      </c>
      <c r="D692" s="216"/>
      <c r="E692" s="216"/>
      <c r="F692" s="88" t="s">
        <v>58</v>
      </c>
      <c r="G692" s="89">
        <v>240.33</v>
      </c>
    </row>
    <row r="693" spans="1:7" ht="15.75" customHeight="1">
      <c r="A693" s="87" t="s">
        <v>2002</v>
      </c>
      <c r="B693" s="88" t="s">
        <v>2003</v>
      </c>
      <c r="C693" s="216" t="s">
        <v>2004</v>
      </c>
      <c r="D693" s="216"/>
      <c r="E693" s="216"/>
      <c r="F693" s="88" t="s">
        <v>58</v>
      </c>
      <c r="G693" s="89">
        <v>268.92</v>
      </c>
    </row>
    <row r="694" spans="1:7" ht="15.75" customHeight="1">
      <c r="A694" s="87" t="s">
        <v>2005</v>
      </c>
      <c r="B694" s="88" t="s">
        <v>2006</v>
      </c>
      <c r="C694" s="216" t="s">
        <v>2007</v>
      </c>
      <c r="D694" s="216"/>
      <c r="E694" s="216"/>
      <c r="F694" s="88" t="s">
        <v>58</v>
      </c>
      <c r="G694" s="89">
        <v>252.23</v>
      </c>
    </row>
    <row r="695" spans="1:7" ht="15.75" customHeight="1">
      <c r="A695" s="87" t="s">
        <v>2008</v>
      </c>
      <c r="B695" s="88" t="s">
        <v>2009</v>
      </c>
      <c r="C695" s="216" t="s">
        <v>2010</v>
      </c>
      <c r="D695" s="216"/>
      <c r="E695" s="216"/>
      <c r="F695" s="88" t="s">
        <v>58</v>
      </c>
      <c r="G695" s="89">
        <v>239.19</v>
      </c>
    </row>
    <row r="696" spans="1:7" ht="15.75" customHeight="1">
      <c r="A696" s="87" t="s">
        <v>2011</v>
      </c>
      <c r="B696" s="88" t="s">
        <v>2012</v>
      </c>
      <c r="C696" s="216" t="s">
        <v>2013</v>
      </c>
      <c r="D696" s="216"/>
      <c r="E696" s="216"/>
      <c r="F696" s="88" t="s">
        <v>58</v>
      </c>
      <c r="G696" s="89">
        <v>267.28</v>
      </c>
    </row>
    <row r="697" spans="1:7" ht="15.75" customHeight="1">
      <c r="A697" s="87" t="s">
        <v>2014</v>
      </c>
      <c r="B697" s="88" t="s">
        <v>2015</v>
      </c>
      <c r="C697" s="216" t="s">
        <v>2016</v>
      </c>
      <c r="D697" s="216"/>
      <c r="E697" s="216"/>
      <c r="F697" s="88" t="s">
        <v>58</v>
      </c>
      <c r="G697" s="89">
        <v>250.88</v>
      </c>
    </row>
    <row r="698" spans="1:7" ht="15.75" customHeight="1">
      <c r="A698" s="87" t="s">
        <v>2017</v>
      </c>
      <c r="B698" s="88" t="s">
        <v>2018</v>
      </c>
      <c r="C698" s="216" t="s">
        <v>2019</v>
      </c>
      <c r="D698" s="216"/>
      <c r="E698" s="216"/>
      <c r="F698" s="88" t="s">
        <v>58</v>
      </c>
      <c r="G698" s="89">
        <v>238.06</v>
      </c>
    </row>
    <row r="699" spans="1:7" ht="15.75" customHeight="1">
      <c r="A699" s="87" t="s">
        <v>2020</v>
      </c>
      <c r="B699" s="88" t="s">
        <v>2021</v>
      </c>
      <c r="C699" s="216" t="s">
        <v>2022</v>
      </c>
      <c r="D699" s="216"/>
      <c r="E699" s="216"/>
      <c r="F699" s="88" t="s">
        <v>58</v>
      </c>
      <c r="G699" s="89">
        <v>249.54</v>
      </c>
    </row>
    <row r="700" spans="1:7" ht="15.75" customHeight="1">
      <c r="A700" s="87" t="s">
        <v>2023</v>
      </c>
      <c r="B700" s="88" t="s">
        <v>2024</v>
      </c>
      <c r="C700" s="216" t="s">
        <v>2025</v>
      </c>
      <c r="D700" s="216"/>
      <c r="E700" s="216"/>
      <c r="F700" s="88" t="s">
        <v>58</v>
      </c>
      <c r="G700" s="89">
        <v>236.93</v>
      </c>
    </row>
    <row r="701" spans="1:7" ht="15.75" customHeight="1">
      <c r="A701" s="87" t="s">
        <v>2026</v>
      </c>
      <c r="B701" s="88" t="s">
        <v>2027</v>
      </c>
      <c r="C701" s="216" t="s">
        <v>2028</v>
      </c>
      <c r="D701" s="216"/>
      <c r="E701" s="216"/>
      <c r="F701" s="88" t="s">
        <v>58</v>
      </c>
      <c r="G701" s="89">
        <v>235.79</v>
      </c>
    </row>
    <row r="702" spans="1:7" ht="15.75" customHeight="1">
      <c r="A702" s="87" t="s">
        <v>2029</v>
      </c>
      <c r="B702" s="88" t="s">
        <v>2030</v>
      </c>
      <c r="C702" s="216" t="s">
        <v>2031</v>
      </c>
      <c r="D702" s="216"/>
      <c r="E702" s="216"/>
      <c r="F702" s="88" t="s">
        <v>58</v>
      </c>
      <c r="G702" s="89">
        <v>744.76</v>
      </c>
    </row>
    <row r="703" spans="1:7" ht="15.75" customHeight="1">
      <c r="A703" s="216" t="s">
        <v>2032</v>
      </c>
      <c r="B703" s="218" t="s">
        <v>2033</v>
      </c>
      <c r="C703" s="216" t="s">
        <v>2034</v>
      </c>
      <c r="D703" s="216"/>
      <c r="E703" s="216"/>
      <c r="F703" s="218" t="s">
        <v>58</v>
      </c>
      <c r="G703" s="219">
        <v>219.28</v>
      </c>
    </row>
    <row r="704" spans="1:7" ht="6" customHeight="1">
      <c r="A704" s="216"/>
      <c r="B704" s="218"/>
      <c r="C704" s="216"/>
      <c r="D704" s="216"/>
      <c r="E704" s="216"/>
      <c r="F704" s="218"/>
      <c r="G704" s="219"/>
    </row>
    <row r="705" spans="1:7" ht="15.75" customHeight="1">
      <c r="A705" s="216" t="s">
        <v>2035</v>
      </c>
      <c r="B705" s="218" t="s">
        <v>2036</v>
      </c>
      <c r="C705" s="216" t="s">
        <v>2037</v>
      </c>
      <c r="D705" s="216"/>
      <c r="E705" s="216"/>
      <c r="F705" s="218" t="s">
        <v>58</v>
      </c>
      <c r="G705" s="219">
        <v>231.71</v>
      </c>
    </row>
    <row r="706" spans="1:7" ht="6" customHeight="1">
      <c r="A706" s="216"/>
      <c r="B706" s="218"/>
      <c r="C706" s="216"/>
      <c r="D706" s="216"/>
      <c r="E706" s="216"/>
      <c r="F706" s="218"/>
      <c r="G706" s="219"/>
    </row>
    <row r="707" spans="1:7" ht="15.75" customHeight="1">
      <c r="A707" s="87" t="s">
        <v>2038</v>
      </c>
      <c r="B707" s="88" t="s">
        <v>2039</v>
      </c>
      <c r="C707" s="216" t="s">
        <v>2040</v>
      </c>
      <c r="D707" s="216"/>
      <c r="E707" s="216"/>
      <c r="F707" s="88" t="s">
        <v>58</v>
      </c>
      <c r="G707" s="89">
        <v>799.8</v>
      </c>
    </row>
    <row r="708" spans="1:7" ht="15.75" customHeight="1">
      <c r="A708" s="87" t="s">
        <v>2041</v>
      </c>
      <c r="B708" s="88" t="s">
        <v>2042</v>
      </c>
      <c r="C708" s="216" t="s">
        <v>2043</v>
      </c>
      <c r="D708" s="216"/>
      <c r="E708" s="216"/>
      <c r="F708" s="88" t="s">
        <v>58</v>
      </c>
      <c r="G708" s="89">
        <v>664.58</v>
      </c>
    </row>
    <row r="709" spans="1:7" ht="15.75" customHeight="1">
      <c r="A709" s="87" t="s">
        <v>2044</v>
      </c>
      <c r="B709" s="88" t="s">
        <v>2045</v>
      </c>
      <c r="C709" s="216" t="s">
        <v>2046</v>
      </c>
      <c r="D709" s="216"/>
      <c r="E709" s="216"/>
      <c r="F709" s="88" t="s">
        <v>58</v>
      </c>
      <c r="G709" s="89">
        <v>642.45</v>
      </c>
    </row>
    <row r="710" spans="1:7" ht="15.75" customHeight="1">
      <c r="A710" s="87" t="s">
        <v>2047</v>
      </c>
      <c r="B710" s="88" t="s">
        <v>2048</v>
      </c>
      <c r="C710" s="216" t="s">
        <v>2049</v>
      </c>
      <c r="D710" s="216"/>
      <c r="E710" s="216"/>
      <c r="F710" s="88" t="s">
        <v>58</v>
      </c>
      <c r="G710" s="89">
        <v>595.08</v>
      </c>
    </row>
    <row r="711" spans="1:7" ht="15.75" customHeight="1">
      <c r="A711" s="87" t="s">
        <v>2050</v>
      </c>
      <c r="B711" s="88" t="s">
        <v>2051</v>
      </c>
      <c r="C711" s="216" t="s">
        <v>2052</v>
      </c>
      <c r="D711" s="216"/>
      <c r="E711" s="216"/>
      <c r="F711" s="88" t="s">
        <v>58</v>
      </c>
      <c r="G711" s="89">
        <v>534.58</v>
      </c>
    </row>
    <row r="712" spans="1:7" ht="15.75" customHeight="1">
      <c r="A712" s="87" t="s">
        <v>2053</v>
      </c>
      <c r="B712" s="88" t="s">
        <v>2054</v>
      </c>
      <c r="C712" s="216" t="s">
        <v>2055</v>
      </c>
      <c r="D712" s="216"/>
      <c r="E712" s="216"/>
      <c r="F712" s="88" t="s">
        <v>58</v>
      </c>
      <c r="G712" s="89">
        <v>498.08</v>
      </c>
    </row>
    <row r="713" spans="1:7" ht="15.75" customHeight="1">
      <c r="A713" s="87" t="s">
        <v>2056</v>
      </c>
      <c r="B713" s="88" t="s">
        <v>2057</v>
      </c>
      <c r="C713" s="216" t="s">
        <v>2058</v>
      </c>
      <c r="D713" s="216"/>
      <c r="E713" s="216"/>
      <c r="F713" s="88" t="s">
        <v>58</v>
      </c>
      <c r="G713" s="89">
        <v>473.58</v>
      </c>
    </row>
    <row r="714" spans="1:7" ht="15.75" customHeight="1">
      <c r="A714" s="87" t="s">
        <v>2059</v>
      </c>
      <c r="B714" s="88" t="s">
        <v>2060</v>
      </c>
      <c r="C714" s="216" t="s">
        <v>2061</v>
      </c>
      <c r="D714" s="216"/>
      <c r="E714" s="216"/>
      <c r="F714" s="88" t="s">
        <v>58</v>
      </c>
      <c r="G714" s="89">
        <v>456.08</v>
      </c>
    </row>
    <row r="715" spans="1:7" ht="15.75" customHeight="1">
      <c r="A715" s="87" t="s">
        <v>2062</v>
      </c>
      <c r="B715" s="88" t="s">
        <v>2063</v>
      </c>
      <c r="C715" s="216" t="s">
        <v>2064</v>
      </c>
      <c r="D715" s="216"/>
      <c r="E715" s="216"/>
      <c r="F715" s="88" t="s">
        <v>58</v>
      </c>
      <c r="G715" s="89">
        <v>592.03</v>
      </c>
    </row>
    <row r="716" spans="1:7" ht="15.75" customHeight="1">
      <c r="A716" s="87" t="s">
        <v>2065</v>
      </c>
      <c r="B716" s="88" t="s">
        <v>2066</v>
      </c>
      <c r="C716" s="216" t="s">
        <v>2067</v>
      </c>
      <c r="D716" s="216"/>
      <c r="E716" s="216"/>
      <c r="F716" s="88" t="s">
        <v>58</v>
      </c>
      <c r="G716" s="89">
        <v>520.2</v>
      </c>
    </row>
    <row r="717" spans="1:7" ht="15.75" customHeight="1">
      <c r="A717" s="87" t="s">
        <v>2068</v>
      </c>
      <c r="B717" s="88" t="s">
        <v>2069</v>
      </c>
      <c r="C717" s="216" t="s">
        <v>2070</v>
      </c>
      <c r="D717" s="216"/>
      <c r="E717" s="216"/>
      <c r="F717" s="88" t="s">
        <v>58</v>
      </c>
      <c r="G717" s="89">
        <v>459.7</v>
      </c>
    </row>
    <row r="718" spans="1:7" ht="15.75" customHeight="1">
      <c r="A718" s="87" t="s">
        <v>2071</v>
      </c>
      <c r="B718" s="88" t="s">
        <v>2072</v>
      </c>
      <c r="C718" s="216" t="s">
        <v>2073</v>
      </c>
      <c r="D718" s="216"/>
      <c r="E718" s="216"/>
      <c r="F718" s="88" t="s">
        <v>58</v>
      </c>
      <c r="G718" s="89">
        <v>423.2</v>
      </c>
    </row>
    <row r="719" spans="1:7" ht="15.75" customHeight="1">
      <c r="A719" s="87" t="s">
        <v>2074</v>
      </c>
      <c r="B719" s="88" t="s">
        <v>2075</v>
      </c>
      <c r="C719" s="216" t="s">
        <v>2076</v>
      </c>
      <c r="D719" s="216"/>
      <c r="E719" s="216"/>
      <c r="F719" s="88" t="s">
        <v>58</v>
      </c>
      <c r="G719" s="89">
        <v>582.22</v>
      </c>
    </row>
    <row r="720" spans="1:7" ht="15.75" customHeight="1">
      <c r="A720" s="87" t="s">
        <v>2077</v>
      </c>
      <c r="B720" s="88" t="s">
        <v>2078</v>
      </c>
      <c r="C720" s="216" t="s">
        <v>2079</v>
      </c>
      <c r="D720" s="216"/>
      <c r="E720" s="216"/>
      <c r="F720" s="88" t="s">
        <v>58</v>
      </c>
      <c r="G720" s="89">
        <v>511.09</v>
      </c>
    </row>
    <row r="721" spans="1:7" ht="15.75" customHeight="1">
      <c r="A721" s="87" t="s">
        <v>2080</v>
      </c>
      <c r="B721" s="88" t="s">
        <v>2081</v>
      </c>
      <c r="C721" s="216" t="s">
        <v>2082</v>
      </c>
      <c r="D721" s="216"/>
      <c r="E721" s="216"/>
      <c r="F721" s="88" t="s">
        <v>58</v>
      </c>
      <c r="G721" s="89">
        <v>462.03</v>
      </c>
    </row>
    <row r="722" spans="1:7" ht="15.75" customHeight="1">
      <c r="A722" s="87" t="s">
        <v>2083</v>
      </c>
      <c r="B722" s="88" t="s">
        <v>2084</v>
      </c>
      <c r="C722" s="216" t="s">
        <v>2085</v>
      </c>
      <c r="D722" s="216"/>
      <c r="E722" s="216"/>
      <c r="F722" s="88" t="s">
        <v>58</v>
      </c>
      <c r="G722" s="89">
        <v>426.08</v>
      </c>
    </row>
    <row r="723" spans="1:7" ht="15.75" customHeight="1">
      <c r="A723" s="87" t="s">
        <v>2086</v>
      </c>
      <c r="B723" s="88" t="s">
        <v>2087</v>
      </c>
      <c r="C723" s="216" t="s">
        <v>2088</v>
      </c>
      <c r="D723" s="216"/>
      <c r="E723" s="216"/>
      <c r="F723" s="88" t="s">
        <v>58</v>
      </c>
      <c r="G723" s="89">
        <v>390.2</v>
      </c>
    </row>
    <row r="724" spans="1:7" ht="15.75" customHeight="1">
      <c r="A724" s="87" t="s">
        <v>2089</v>
      </c>
      <c r="B724" s="88" t="s">
        <v>2090</v>
      </c>
      <c r="C724" s="216" t="s">
        <v>2091</v>
      </c>
      <c r="D724" s="216"/>
      <c r="E724" s="216"/>
      <c r="F724" s="88" t="s">
        <v>58</v>
      </c>
      <c r="G724" s="89">
        <v>329.7</v>
      </c>
    </row>
    <row r="725" spans="1:7" ht="15.75" customHeight="1">
      <c r="A725" s="87" t="s">
        <v>2092</v>
      </c>
      <c r="B725" s="88" t="s">
        <v>2093</v>
      </c>
      <c r="C725" s="216" t="s">
        <v>2094</v>
      </c>
      <c r="D725" s="216"/>
      <c r="E725" s="216"/>
      <c r="F725" s="88" t="s">
        <v>58</v>
      </c>
      <c r="G725" s="89">
        <v>293.2</v>
      </c>
    </row>
    <row r="726" spans="1:7" ht="15.75" customHeight="1">
      <c r="A726" s="87" t="s">
        <v>2095</v>
      </c>
      <c r="B726" s="88" t="s">
        <v>2096</v>
      </c>
      <c r="C726" s="216" t="s">
        <v>2097</v>
      </c>
      <c r="D726" s="216"/>
      <c r="E726" s="216"/>
      <c r="F726" s="88" t="s">
        <v>58</v>
      </c>
      <c r="G726" s="89">
        <v>268.7</v>
      </c>
    </row>
    <row r="727" spans="1:7" ht="15.75" customHeight="1">
      <c r="A727" s="87" t="s">
        <v>2098</v>
      </c>
      <c r="B727" s="88" t="s">
        <v>2099</v>
      </c>
      <c r="C727" s="216" t="s">
        <v>2100</v>
      </c>
      <c r="D727" s="216"/>
      <c r="E727" s="216"/>
      <c r="F727" s="88" t="s">
        <v>58</v>
      </c>
      <c r="G727" s="89">
        <v>251.2</v>
      </c>
    </row>
    <row r="728" spans="1:7" ht="15.75" customHeight="1">
      <c r="A728" s="87" t="s">
        <v>2101</v>
      </c>
      <c r="B728" s="88" t="s">
        <v>2102</v>
      </c>
      <c r="C728" s="216" t="s">
        <v>2103</v>
      </c>
      <c r="D728" s="216"/>
      <c r="E728" s="216"/>
      <c r="F728" s="88" t="s">
        <v>58</v>
      </c>
      <c r="G728" s="89">
        <v>342.45</v>
      </c>
    </row>
    <row r="729" spans="1:7" ht="15.75" customHeight="1">
      <c r="A729" s="87" t="s">
        <v>2104</v>
      </c>
      <c r="B729" s="88" t="s">
        <v>2105</v>
      </c>
      <c r="C729" s="216" t="s">
        <v>2106</v>
      </c>
      <c r="D729" s="216"/>
      <c r="E729" s="216"/>
      <c r="F729" s="88" t="s">
        <v>58</v>
      </c>
      <c r="G729" s="89">
        <v>281.95</v>
      </c>
    </row>
    <row r="730" spans="1:7" ht="15.75" customHeight="1">
      <c r="A730" s="87" t="s">
        <v>2107</v>
      </c>
      <c r="B730" s="88" t="s">
        <v>2108</v>
      </c>
      <c r="C730" s="216" t="s">
        <v>2109</v>
      </c>
      <c r="D730" s="216"/>
      <c r="E730" s="216"/>
      <c r="F730" s="88" t="s">
        <v>58</v>
      </c>
      <c r="G730" s="89">
        <v>307.26</v>
      </c>
    </row>
    <row r="731" spans="1:7" ht="15.75" customHeight="1">
      <c r="A731" s="87" t="s">
        <v>2110</v>
      </c>
      <c r="B731" s="88" t="s">
        <v>2111</v>
      </c>
      <c r="C731" s="216" t="s">
        <v>2112</v>
      </c>
      <c r="D731" s="216"/>
      <c r="E731" s="216"/>
      <c r="F731" s="88" t="s">
        <v>58</v>
      </c>
      <c r="G731" s="89">
        <v>298.94</v>
      </c>
    </row>
    <row r="732" spans="1:7" ht="15.75" customHeight="1">
      <c r="A732" s="87" t="s">
        <v>2113</v>
      </c>
      <c r="B732" s="88" t="s">
        <v>2114</v>
      </c>
      <c r="C732" s="216" t="s">
        <v>2115</v>
      </c>
      <c r="D732" s="216"/>
      <c r="E732" s="216"/>
      <c r="F732" s="88" t="s">
        <v>58</v>
      </c>
      <c r="G732" s="89">
        <v>177.44</v>
      </c>
    </row>
    <row r="733" spans="1:7" ht="15.75" customHeight="1">
      <c r="A733" s="85" t="s">
        <v>2116</v>
      </c>
      <c r="B733" s="217" t="s">
        <v>2117</v>
      </c>
      <c r="C733" s="217"/>
      <c r="D733" s="217"/>
      <c r="E733" s="217"/>
      <c r="F733" s="217"/>
      <c r="G733" s="86">
        <v>3306.99</v>
      </c>
    </row>
    <row r="734" spans="1:7" ht="15.75" customHeight="1">
      <c r="A734" s="216" t="s">
        <v>2118</v>
      </c>
      <c r="B734" s="218" t="s">
        <v>2119</v>
      </c>
      <c r="C734" s="216" t="s">
        <v>2120</v>
      </c>
      <c r="D734" s="216"/>
      <c r="E734" s="216"/>
      <c r="F734" s="218" t="s">
        <v>58</v>
      </c>
      <c r="G734" s="219">
        <v>383.5</v>
      </c>
    </row>
    <row r="735" spans="1:7" ht="6" customHeight="1">
      <c r="A735" s="216"/>
      <c r="B735" s="218"/>
      <c r="C735" s="216"/>
      <c r="D735" s="216"/>
      <c r="E735" s="216"/>
      <c r="F735" s="218"/>
      <c r="G735" s="219"/>
    </row>
    <row r="736" spans="1:7" ht="15.75" customHeight="1">
      <c r="A736" s="87" t="s">
        <v>2121</v>
      </c>
      <c r="B736" s="88" t="s">
        <v>2122</v>
      </c>
      <c r="C736" s="216" t="s">
        <v>2123</v>
      </c>
      <c r="D736" s="216"/>
      <c r="E736" s="216"/>
      <c r="F736" s="88" t="s">
        <v>58</v>
      </c>
      <c r="G736" s="89">
        <v>377.02</v>
      </c>
    </row>
    <row r="737" spans="1:7" ht="15.75" customHeight="1">
      <c r="A737" s="87" t="s">
        <v>2124</v>
      </c>
      <c r="B737" s="88" t="s">
        <v>2125</v>
      </c>
      <c r="C737" s="216" t="s">
        <v>2126</v>
      </c>
      <c r="D737" s="216"/>
      <c r="E737" s="216"/>
      <c r="F737" s="88" t="s">
        <v>58</v>
      </c>
      <c r="G737" s="89">
        <v>331.88</v>
      </c>
    </row>
    <row r="738" spans="1:7" ht="15.75" customHeight="1">
      <c r="A738" s="87" t="s">
        <v>2127</v>
      </c>
      <c r="B738" s="88" t="s">
        <v>2128</v>
      </c>
      <c r="C738" s="216" t="s">
        <v>2129</v>
      </c>
      <c r="D738" s="216"/>
      <c r="E738" s="216"/>
      <c r="F738" s="88" t="s">
        <v>58</v>
      </c>
      <c r="G738" s="89">
        <v>577.67</v>
      </c>
    </row>
    <row r="739" spans="1:7" ht="15.75" customHeight="1">
      <c r="A739" s="87" t="s">
        <v>2130</v>
      </c>
      <c r="B739" s="88" t="s">
        <v>2131</v>
      </c>
      <c r="C739" s="216" t="s">
        <v>2132</v>
      </c>
      <c r="D739" s="216"/>
      <c r="E739" s="216"/>
      <c r="F739" s="88" t="s">
        <v>58</v>
      </c>
      <c r="G739" s="89">
        <v>464.38</v>
      </c>
    </row>
    <row r="740" spans="1:7" ht="15.75" customHeight="1">
      <c r="A740" s="87" t="s">
        <v>2133</v>
      </c>
      <c r="B740" s="88" t="s">
        <v>2134</v>
      </c>
      <c r="C740" s="216" t="s">
        <v>2135</v>
      </c>
      <c r="D740" s="216"/>
      <c r="E740" s="216"/>
      <c r="F740" s="88" t="s">
        <v>58</v>
      </c>
      <c r="G740" s="89">
        <v>372.88</v>
      </c>
    </row>
    <row r="741" spans="1:7" ht="15.75" customHeight="1">
      <c r="A741" s="87" t="s">
        <v>2136</v>
      </c>
      <c r="B741" s="88" t="s">
        <v>2137</v>
      </c>
      <c r="C741" s="216" t="s">
        <v>2138</v>
      </c>
      <c r="D741" s="216"/>
      <c r="E741" s="216"/>
      <c r="F741" s="88" t="s">
        <v>58</v>
      </c>
      <c r="G741" s="89">
        <v>348.08</v>
      </c>
    </row>
    <row r="742" spans="1:7" ht="15.75" customHeight="1">
      <c r="A742" s="87" t="s">
        <v>2139</v>
      </c>
      <c r="B742" s="88" t="s">
        <v>2140</v>
      </c>
      <c r="C742" s="216" t="s">
        <v>2141</v>
      </c>
      <c r="D742" s="216"/>
      <c r="E742" s="216"/>
      <c r="F742" s="88" t="s">
        <v>58</v>
      </c>
      <c r="G742" s="89">
        <v>451.59</v>
      </c>
    </row>
    <row r="743" spans="1:7" ht="15.75" customHeight="1">
      <c r="A743" s="85" t="s">
        <v>2142</v>
      </c>
      <c r="B743" s="217" t="s">
        <v>2143</v>
      </c>
      <c r="C743" s="217"/>
      <c r="D743" s="217"/>
      <c r="E743" s="217"/>
      <c r="F743" s="217"/>
      <c r="G743" s="86">
        <v>21.19</v>
      </c>
    </row>
    <row r="744" spans="1:7" ht="15.75" customHeight="1">
      <c r="A744" s="87" t="s">
        <v>2144</v>
      </c>
      <c r="B744" s="88" t="s">
        <v>2145</v>
      </c>
      <c r="C744" s="216" t="s">
        <v>2146</v>
      </c>
      <c r="D744" s="216"/>
      <c r="E744" s="216"/>
      <c r="F744" s="88" t="s">
        <v>20</v>
      </c>
      <c r="G744" s="89">
        <v>4.55</v>
      </c>
    </row>
    <row r="745" spans="1:7" ht="15.75" customHeight="1">
      <c r="A745" s="87" t="s">
        <v>2147</v>
      </c>
      <c r="B745" s="88" t="s">
        <v>2148</v>
      </c>
      <c r="C745" s="216" t="s">
        <v>2149</v>
      </c>
      <c r="D745" s="216"/>
      <c r="E745" s="216"/>
      <c r="F745" s="88" t="s">
        <v>20</v>
      </c>
      <c r="G745" s="89">
        <v>4.55</v>
      </c>
    </row>
    <row r="746" spans="1:7" ht="15.75" customHeight="1">
      <c r="A746" s="87" t="s">
        <v>2150</v>
      </c>
      <c r="B746" s="88" t="s">
        <v>2151</v>
      </c>
      <c r="C746" s="216" t="s">
        <v>2152</v>
      </c>
      <c r="D746" s="216"/>
      <c r="E746" s="216"/>
      <c r="F746" s="88" t="s">
        <v>20</v>
      </c>
      <c r="G746" s="89">
        <v>11.49</v>
      </c>
    </row>
    <row r="747" spans="1:7" ht="15.75" customHeight="1">
      <c r="A747" s="87" t="s">
        <v>2153</v>
      </c>
      <c r="B747" s="88" t="s">
        <v>2154</v>
      </c>
      <c r="C747" s="216" t="s">
        <v>2155</v>
      </c>
      <c r="D747" s="216"/>
      <c r="E747" s="216"/>
      <c r="F747" s="88" t="s">
        <v>52</v>
      </c>
      <c r="G747" s="89">
        <v>0.61</v>
      </c>
    </row>
    <row r="748" spans="1:7" ht="15.75" customHeight="1">
      <c r="A748" s="85" t="s">
        <v>2156</v>
      </c>
      <c r="B748" s="217" t="s">
        <v>2157</v>
      </c>
      <c r="C748" s="217"/>
      <c r="D748" s="217"/>
      <c r="E748" s="217"/>
      <c r="F748" s="217"/>
      <c r="G748" s="86">
        <v>95700.09</v>
      </c>
    </row>
    <row r="749" spans="1:7" ht="15.75" customHeight="1">
      <c r="A749" s="85" t="s">
        <v>2158</v>
      </c>
      <c r="B749" s="217" t="s">
        <v>2159</v>
      </c>
      <c r="C749" s="217"/>
      <c r="D749" s="217"/>
      <c r="E749" s="217"/>
      <c r="F749" s="217"/>
      <c r="G749" s="86">
        <v>9221.83</v>
      </c>
    </row>
    <row r="750" spans="1:7" ht="15.75" customHeight="1">
      <c r="A750" s="87" t="s">
        <v>2160</v>
      </c>
      <c r="B750" s="88" t="s">
        <v>2161</v>
      </c>
      <c r="C750" s="216" t="s">
        <v>2162</v>
      </c>
      <c r="D750" s="216"/>
      <c r="E750" s="216"/>
      <c r="F750" s="88" t="s">
        <v>58</v>
      </c>
      <c r="G750" s="89">
        <v>939.03</v>
      </c>
    </row>
    <row r="751" spans="1:7" ht="15.75" customHeight="1">
      <c r="A751" s="87" t="s">
        <v>2163</v>
      </c>
      <c r="B751" s="88" t="s">
        <v>2164</v>
      </c>
      <c r="C751" s="216" t="s">
        <v>2165</v>
      </c>
      <c r="D751" s="216"/>
      <c r="E751" s="216"/>
      <c r="F751" s="88" t="s">
        <v>38</v>
      </c>
      <c r="G751" s="89">
        <v>1492.02</v>
      </c>
    </row>
    <row r="752" spans="1:7" ht="15.75" customHeight="1">
      <c r="A752" s="87" t="s">
        <v>2166</v>
      </c>
      <c r="B752" s="88" t="s">
        <v>2167</v>
      </c>
      <c r="C752" s="216" t="s">
        <v>2168</v>
      </c>
      <c r="D752" s="216"/>
      <c r="E752" s="216"/>
      <c r="F752" s="88" t="s">
        <v>38</v>
      </c>
      <c r="G752" s="89">
        <v>1808.39</v>
      </c>
    </row>
    <row r="753" spans="1:7" ht="15.75" customHeight="1">
      <c r="A753" s="87" t="s">
        <v>2169</v>
      </c>
      <c r="B753" s="88" t="s">
        <v>2170</v>
      </c>
      <c r="C753" s="216" t="s">
        <v>2171</v>
      </c>
      <c r="D753" s="216"/>
      <c r="E753" s="216"/>
      <c r="F753" s="88" t="s">
        <v>38</v>
      </c>
      <c r="G753" s="89">
        <v>2138.9</v>
      </c>
    </row>
    <row r="754" spans="1:7" ht="15.75" customHeight="1">
      <c r="A754" s="87" t="s">
        <v>2172</v>
      </c>
      <c r="B754" s="88" t="s">
        <v>2173</v>
      </c>
      <c r="C754" s="216" t="s">
        <v>2174</v>
      </c>
      <c r="D754" s="216"/>
      <c r="E754" s="216"/>
      <c r="F754" s="88" t="s">
        <v>58</v>
      </c>
      <c r="G754" s="89">
        <v>374.5</v>
      </c>
    </row>
    <row r="755" spans="1:7" ht="15.75" customHeight="1">
      <c r="A755" s="87" t="s">
        <v>2175</v>
      </c>
      <c r="B755" s="88" t="s">
        <v>2176</v>
      </c>
      <c r="C755" s="216" t="s">
        <v>2177</v>
      </c>
      <c r="D755" s="216"/>
      <c r="E755" s="216"/>
      <c r="F755" s="88" t="s">
        <v>58</v>
      </c>
      <c r="G755" s="89">
        <v>335.77</v>
      </c>
    </row>
    <row r="756" spans="1:7" ht="15.75" customHeight="1">
      <c r="A756" s="87" t="s">
        <v>2178</v>
      </c>
      <c r="B756" s="88" t="s">
        <v>2179</v>
      </c>
      <c r="C756" s="216" t="s">
        <v>2180</v>
      </c>
      <c r="D756" s="216"/>
      <c r="E756" s="216"/>
      <c r="F756" s="88" t="s">
        <v>58</v>
      </c>
      <c r="G756" s="89">
        <v>380.07</v>
      </c>
    </row>
    <row r="757" spans="1:7" ht="15.75" customHeight="1">
      <c r="A757" s="87" t="s">
        <v>2181</v>
      </c>
      <c r="B757" s="88" t="s">
        <v>2182</v>
      </c>
      <c r="C757" s="216" t="s">
        <v>2183</v>
      </c>
      <c r="D757" s="216"/>
      <c r="E757" s="216"/>
      <c r="F757" s="88" t="s">
        <v>58</v>
      </c>
      <c r="G757" s="89">
        <v>340.42</v>
      </c>
    </row>
    <row r="758" spans="1:7" ht="15.75" customHeight="1">
      <c r="A758" s="87" t="s">
        <v>2184</v>
      </c>
      <c r="B758" s="88" t="s">
        <v>2185</v>
      </c>
      <c r="C758" s="216" t="s">
        <v>2186</v>
      </c>
      <c r="D758" s="216"/>
      <c r="E758" s="216"/>
      <c r="F758" s="88" t="s">
        <v>58</v>
      </c>
      <c r="G758" s="89">
        <v>391.18</v>
      </c>
    </row>
    <row r="759" spans="1:7" ht="15.75" customHeight="1">
      <c r="A759" s="87" t="s">
        <v>2187</v>
      </c>
      <c r="B759" s="88" t="s">
        <v>2188</v>
      </c>
      <c r="C759" s="216" t="s">
        <v>2189</v>
      </c>
      <c r="D759" s="216"/>
      <c r="E759" s="216"/>
      <c r="F759" s="88" t="s">
        <v>58</v>
      </c>
      <c r="G759" s="89">
        <v>349.2</v>
      </c>
    </row>
    <row r="760" spans="1:7" ht="15.75" customHeight="1">
      <c r="A760" s="87" t="s">
        <v>2190</v>
      </c>
      <c r="B760" s="88" t="s">
        <v>2191</v>
      </c>
      <c r="C760" s="216" t="s">
        <v>2192</v>
      </c>
      <c r="D760" s="216"/>
      <c r="E760" s="216"/>
      <c r="F760" s="88" t="s">
        <v>58</v>
      </c>
      <c r="G760" s="89">
        <v>328.53</v>
      </c>
    </row>
    <row r="761" spans="1:7" ht="15.75" customHeight="1">
      <c r="A761" s="87" t="s">
        <v>2193</v>
      </c>
      <c r="B761" s="88" t="s">
        <v>2194</v>
      </c>
      <c r="C761" s="216" t="s">
        <v>2195</v>
      </c>
      <c r="D761" s="216"/>
      <c r="E761" s="216"/>
      <c r="F761" s="88" t="s">
        <v>58</v>
      </c>
      <c r="G761" s="89">
        <v>343.83</v>
      </c>
    </row>
    <row r="762" spans="1:7" ht="15.75" customHeight="1">
      <c r="A762" s="85" t="s">
        <v>2196</v>
      </c>
      <c r="B762" s="217" t="s">
        <v>2197</v>
      </c>
      <c r="C762" s="217"/>
      <c r="D762" s="217"/>
      <c r="E762" s="217"/>
      <c r="F762" s="217"/>
      <c r="G762" s="86">
        <v>17056.39</v>
      </c>
    </row>
    <row r="763" spans="1:7" ht="15.75" customHeight="1">
      <c r="A763" s="87" t="s">
        <v>2198</v>
      </c>
      <c r="B763" s="88" t="s">
        <v>2199</v>
      </c>
      <c r="C763" s="216" t="s">
        <v>2200</v>
      </c>
      <c r="D763" s="216"/>
      <c r="E763" s="216"/>
      <c r="F763" s="88" t="s">
        <v>58</v>
      </c>
      <c r="G763" s="89">
        <v>1178.95</v>
      </c>
    </row>
    <row r="764" spans="1:7" ht="15.75" customHeight="1">
      <c r="A764" s="87" t="s">
        <v>2201</v>
      </c>
      <c r="B764" s="88" t="s">
        <v>2202</v>
      </c>
      <c r="C764" s="216" t="s">
        <v>2203</v>
      </c>
      <c r="D764" s="216"/>
      <c r="E764" s="216"/>
      <c r="F764" s="88" t="s">
        <v>58</v>
      </c>
      <c r="G764" s="89">
        <v>1224.13</v>
      </c>
    </row>
    <row r="765" spans="1:7" ht="15.75" customHeight="1">
      <c r="A765" s="87" t="s">
        <v>2204</v>
      </c>
      <c r="B765" s="88" t="s">
        <v>2205</v>
      </c>
      <c r="C765" s="216" t="s">
        <v>2206</v>
      </c>
      <c r="D765" s="216"/>
      <c r="E765" s="216"/>
      <c r="F765" s="88" t="s">
        <v>38</v>
      </c>
      <c r="G765" s="89">
        <v>1749.73</v>
      </c>
    </row>
    <row r="766" spans="1:7" ht="15.75" customHeight="1">
      <c r="A766" s="87" t="s">
        <v>2207</v>
      </c>
      <c r="B766" s="88" t="s">
        <v>2208</v>
      </c>
      <c r="C766" s="216" t="s">
        <v>2209</v>
      </c>
      <c r="D766" s="216"/>
      <c r="E766" s="216"/>
      <c r="F766" s="88" t="s">
        <v>38</v>
      </c>
      <c r="G766" s="89">
        <v>1793.17</v>
      </c>
    </row>
    <row r="767" spans="1:7" ht="15.75" customHeight="1">
      <c r="A767" s="87" t="s">
        <v>2210</v>
      </c>
      <c r="B767" s="88" t="s">
        <v>2211</v>
      </c>
      <c r="C767" s="216" t="s">
        <v>2212</v>
      </c>
      <c r="D767" s="216"/>
      <c r="E767" s="216"/>
      <c r="F767" s="88" t="s">
        <v>38</v>
      </c>
      <c r="G767" s="89">
        <v>2120.99</v>
      </c>
    </row>
    <row r="768" spans="1:7" ht="15.75" customHeight="1">
      <c r="A768" s="87" t="s">
        <v>2213</v>
      </c>
      <c r="B768" s="88" t="s">
        <v>2214</v>
      </c>
      <c r="C768" s="216" t="s">
        <v>2215</v>
      </c>
      <c r="D768" s="216"/>
      <c r="E768" s="216"/>
      <c r="F768" s="88" t="s">
        <v>38</v>
      </c>
      <c r="G768" s="89">
        <v>2183.19</v>
      </c>
    </row>
    <row r="769" spans="1:7" ht="15.75" customHeight="1">
      <c r="A769" s="87" t="s">
        <v>2216</v>
      </c>
      <c r="B769" s="88" t="s">
        <v>2217</v>
      </c>
      <c r="C769" s="216" t="s">
        <v>2218</v>
      </c>
      <c r="D769" s="216"/>
      <c r="E769" s="216"/>
      <c r="F769" s="88" t="s">
        <v>38</v>
      </c>
      <c r="G769" s="89">
        <v>2482.3</v>
      </c>
    </row>
    <row r="770" spans="1:7" ht="15.75" customHeight="1">
      <c r="A770" s="87" t="s">
        <v>2219</v>
      </c>
      <c r="B770" s="88" t="s">
        <v>2220</v>
      </c>
      <c r="C770" s="216" t="s">
        <v>2221</v>
      </c>
      <c r="D770" s="216"/>
      <c r="E770" s="216"/>
      <c r="F770" s="88" t="s">
        <v>38</v>
      </c>
      <c r="G770" s="89">
        <v>2608.11</v>
      </c>
    </row>
    <row r="771" spans="1:7" ht="15.75" customHeight="1">
      <c r="A771" s="87" t="s">
        <v>2222</v>
      </c>
      <c r="B771" s="88" t="s">
        <v>2223</v>
      </c>
      <c r="C771" s="216" t="s">
        <v>2224</v>
      </c>
      <c r="D771" s="216"/>
      <c r="E771" s="216"/>
      <c r="F771" s="88" t="s">
        <v>38</v>
      </c>
      <c r="G771" s="89">
        <v>1023.79</v>
      </c>
    </row>
    <row r="772" spans="1:7" ht="15.75" customHeight="1">
      <c r="A772" s="87" t="s">
        <v>2225</v>
      </c>
      <c r="B772" s="88" t="s">
        <v>2226</v>
      </c>
      <c r="C772" s="216" t="s">
        <v>2227</v>
      </c>
      <c r="D772" s="216"/>
      <c r="E772" s="216"/>
      <c r="F772" s="88" t="s">
        <v>58</v>
      </c>
      <c r="G772" s="89">
        <v>692.03</v>
      </c>
    </row>
    <row r="773" spans="1:7" ht="15.75" customHeight="1">
      <c r="A773" s="85" t="s">
        <v>2228</v>
      </c>
      <c r="B773" s="217" t="s">
        <v>2229</v>
      </c>
      <c r="C773" s="217"/>
      <c r="D773" s="217"/>
      <c r="E773" s="217"/>
      <c r="F773" s="217"/>
      <c r="G773" s="86">
        <v>2911.59</v>
      </c>
    </row>
    <row r="774" spans="1:7" ht="15.75" customHeight="1">
      <c r="A774" s="87" t="s">
        <v>2230</v>
      </c>
      <c r="B774" s="88" t="s">
        <v>2231</v>
      </c>
      <c r="C774" s="216" t="s">
        <v>2232</v>
      </c>
      <c r="D774" s="216"/>
      <c r="E774" s="216"/>
      <c r="F774" s="88" t="s">
        <v>116</v>
      </c>
      <c r="G774" s="89">
        <v>29.16</v>
      </c>
    </row>
    <row r="775" spans="1:7" ht="15.75" customHeight="1">
      <c r="A775" s="87" t="s">
        <v>2233</v>
      </c>
      <c r="B775" s="88" t="s">
        <v>2234</v>
      </c>
      <c r="C775" s="216" t="s">
        <v>2235</v>
      </c>
      <c r="D775" s="216"/>
      <c r="E775" s="216"/>
      <c r="F775" s="88" t="s">
        <v>116</v>
      </c>
      <c r="G775" s="89">
        <v>34.98</v>
      </c>
    </row>
    <row r="776" spans="1:7" ht="15.75" customHeight="1">
      <c r="A776" s="87" t="s">
        <v>2236</v>
      </c>
      <c r="B776" s="88" t="s">
        <v>2237</v>
      </c>
      <c r="C776" s="216" t="s">
        <v>2238</v>
      </c>
      <c r="D776" s="216"/>
      <c r="E776" s="216"/>
      <c r="F776" s="88" t="s">
        <v>116</v>
      </c>
      <c r="G776" s="89">
        <v>53.29</v>
      </c>
    </row>
    <row r="777" spans="1:7" ht="15.75" customHeight="1">
      <c r="A777" s="87" t="s">
        <v>2239</v>
      </c>
      <c r="B777" s="88" t="s">
        <v>2240</v>
      </c>
      <c r="C777" s="216" t="s">
        <v>2241</v>
      </c>
      <c r="D777" s="216"/>
      <c r="E777" s="216"/>
      <c r="F777" s="88" t="s">
        <v>116</v>
      </c>
      <c r="G777" s="89">
        <v>63.7</v>
      </c>
    </row>
    <row r="778" spans="1:7" ht="15.75" customHeight="1">
      <c r="A778" s="87" t="s">
        <v>2242</v>
      </c>
      <c r="B778" s="88" t="s">
        <v>2243</v>
      </c>
      <c r="C778" s="216" t="s">
        <v>2244</v>
      </c>
      <c r="D778" s="216"/>
      <c r="E778" s="216"/>
      <c r="F778" s="88" t="s">
        <v>38</v>
      </c>
      <c r="G778" s="89">
        <v>50.21</v>
      </c>
    </row>
    <row r="779" spans="1:7" ht="15.75" customHeight="1">
      <c r="A779" s="87" t="s">
        <v>2245</v>
      </c>
      <c r="B779" s="88" t="s">
        <v>2246</v>
      </c>
      <c r="C779" s="216" t="s">
        <v>2247</v>
      </c>
      <c r="D779" s="216"/>
      <c r="E779" s="216"/>
      <c r="F779" s="88" t="s">
        <v>38</v>
      </c>
      <c r="G779" s="89">
        <v>55.23</v>
      </c>
    </row>
    <row r="780" spans="1:7" ht="15.75" customHeight="1">
      <c r="A780" s="87" t="s">
        <v>2248</v>
      </c>
      <c r="B780" s="88" t="s">
        <v>2249</v>
      </c>
      <c r="C780" s="216" t="s">
        <v>2250</v>
      </c>
      <c r="D780" s="216"/>
      <c r="E780" s="216"/>
      <c r="F780" s="88" t="s">
        <v>38</v>
      </c>
      <c r="G780" s="89">
        <v>65.02</v>
      </c>
    </row>
    <row r="781" spans="1:7" ht="15.75" customHeight="1">
      <c r="A781" s="87" t="s">
        <v>2251</v>
      </c>
      <c r="B781" s="88" t="s">
        <v>2252</v>
      </c>
      <c r="C781" s="216" t="s">
        <v>2253</v>
      </c>
      <c r="D781" s="216"/>
      <c r="E781" s="216"/>
      <c r="F781" s="88" t="s">
        <v>38</v>
      </c>
      <c r="G781" s="89">
        <v>70.04</v>
      </c>
    </row>
    <row r="782" spans="1:7" ht="15.75" customHeight="1">
      <c r="A782" s="87" t="s">
        <v>2254</v>
      </c>
      <c r="B782" s="88" t="s">
        <v>2255</v>
      </c>
      <c r="C782" s="216" t="s">
        <v>2256</v>
      </c>
      <c r="D782" s="216"/>
      <c r="E782" s="216"/>
      <c r="F782" s="88" t="s">
        <v>38</v>
      </c>
      <c r="G782" s="89">
        <v>133.88</v>
      </c>
    </row>
    <row r="783" spans="1:7" ht="15.75" customHeight="1">
      <c r="A783" s="87" t="s">
        <v>2257</v>
      </c>
      <c r="B783" s="88" t="s">
        <v>2258</v>
      </c>
      <c r="C783" s="216" t="s">
        <v>2259</v>
      </c>
      <c r="D783" s="216"/>
      <c r="E783" s="216"/>
      <c r="F783" s="88" t="s">
        <v>38</v>
      </c>
      <c r="G783" s="89">
        <v>169.69</v>
      </c>
    </row>
    <row r="784" spans="1:7" ht="15.75" customHeight="1">
      <c r="A784" s="87" t="s">
        <v>2260</v>
      </c>
      <c r="B784" s="88" t="s">
        <v>2261</v>
      </c>
      <c r="C784" s="216" t="s">
        <v>2262</v>
      </c>
      <c r="D784" s="216"/>
      <c r="E784" s="216"/>
      <c r="F784" s="88" t="s">
        <v>38</v>
      </c>
      <c r="G784" s="89">
        <v>214.67</v>
      </c>
    </row>
    <row r="785" spans="1:7" ht="15.75" customHeight="1">
      <c r="A785" s="87" t="s">
        <v>2263</v>
      </c>
      <c r="B785" s="88" t="s">
        <v>2264</v>
      </c>
      <c r="C785" s="216" t="s">
        <v>2265</v>
      </c>
      <c r="D785" s="216"/>
      <c r="E785" s="216"/>
      <c r="F785" s="88" t="s">
        <v>38</v>
      </c>
      <c r="G785" s="89">
        <v>253.66</v>
      </c>
    </row>
    <row r="786" spans="1:7" ht="15.75" customHeight="1">
      <c r="A786" s="87" t="s">
        <v>2266</v>
      </c>
      <c r="B786" s="88" t="s">
        <v>2267</v>
      </c>
      <c r="C786" s="216" t="s">
        <v>2268</v>
      </c>
      <c r="D786" s="216"/>
      <c r="E786" s="216"/>
      <c r="F786" s="88" t="s">
        <v>38</v>
      </c>
      <c r="G786" s="89">
        <v>287.03</v>
      </c>
    </row>
    <row r="787" spans="1:7" ht="15.75" customHeight="1">
      <c r="A787" s="87" t="s">
        <v>2269</v>
      </c>
      <c r="B787" s="88" t="s">
        <v>2270</v>
      </c>
      <c r="C787" s="216" t="s">
        <v>2271</v>
      </c>
      <c r="D787" s="216"/>
      <c r="E787" s="216"/>
      <c r="F787" s="88" t="s">
        <v>38</v>
      </c>
      <c r="G787" s="89">
        <v>366.89</v>
      </c>
    </row>
    <row r="788" spans="1:7" ht="15.75" customHeight="1">
      <c r="A788" s="87" t="s">
        <v>2272</v>
      </c>
      <c r="B788" s="88" t="s">
        <v>2273</v>
      </c>
      <c r="C788" s="216" t="s">
        <v>2274</v>
      </c>
      <c r="D788" s="216"/>
      <c r="E788" s="216"/>
      <c r="F788" s="88" t="s">
        <v>38</v>
      </c>
      <c r="G788" s="89">
        <v>417.54</v>
      </c>
    </row>
    <row r="789" spans="1:7" ht="15.75" customHeight="1">
      <c r="A789" s="87" t="s">
        <v>2275</v>
      </c>
      <c r="B789" s="88" t="s">
        <v>2276</v>
      </c>
      <c r="C789" s="216" t="s">
        <v>2277</v>
      </c>
      <c r="D789" s="216"/>
      <c r="E789" s="216"/>
      <c r="F789" s="88" t="s">
        <v>38</v>
      </c>
      <c r="G789" s="89">
        <v>436.6</v>
      </c>
    </row>
    <row r="790" spans="1:7" ht="15.75" customHeight="1">
      <c r="A790" s="87" t="s">
        <v>2278</v>
      </c>
      <c r="B790" s="88" t="s">
        <v>2279</v>
      </c>
      <c r="C790" s="216" t="s">
        <v>2280</v>
      </c>
      <c r="D790" s="216"/>
      <c r="E790" s="216"/>
      <c r="F790" s="88" t="s">
        <v>52</v>
      </c>
      <c r="G790" s="89">
        <v>7.54</v>
      </c>
    </row>
    <row r="791" spans="1:7" ht="15.75" customHeight="1">
      <c r="A791" s="87" t="s">
        <v>2281</v>
      </c>
      <c r="B791" s="88" t="s">
        <v>2282</v>
      </c>
      <c r="C791" s="216" t="s">
        <v>2283</v>
      </c>
      <c r="D791" s="216"/>
      <c r="E791" s="216"/>
      <c r="F791" s="88" t="s">
        <v>116</v>
      </c>
      <c r="G791" s="89">
        <v>178.35</v>
      </c>
    </row>
    <row r="792" spans="1:7" ht="15.75" customHeight="1">
      <c r="A792" s="87" t="s">
        <v>2284</v>
      </c>
      <c r="B792" s="88" t="s">
        <v>2285</v>
      </c>
      <c r="C792" s="216" t="s">
        <v>2286</v>
      </c>
      <c r="D792" s="216"/>
      <c r="E792" s="216"/>
      <c r="F792" s="88" t="s">
        <v>38</v>
      </c>
      <c r="G792" s="89">
        <v>24.1</v>
      </c>
    </row>
    <row r="793" spans="1:7" ht="15.75" customHeight="1">
      <c r="A793" s="85" t="s">
        <v>2287</v>
      </c>
      <c r="B793" s="217" t="s">
        <v>2288</v>
      </c>
      <c r="C793" s="217"/>
      <c r="D793" s="217"/>
      <c r="E793" s="217"/>
      <c r="F793" s="217"/>
      <c r="G793" s="86">
        <v>2285.72</v>
      </c>
    </row>
    <row r="794" spans="1:7" ht="15.75" customHeight="1">
      <c r="A794" s="87" t="s">
        <v>2289</v>
      </c>
      <c r="B794" s="88" t="s">
        <v>2290</v>
      </c>
      <c r="C794" s="216" t="s">
        <v>2291</v>
      </c>
      <c r="D794" s="216"/>
      <c r="E794" s="216"/>
      <c r="F794" s="88" t="s">
        <v>58</v>
      </c>
      <c r="G794" s="89">
        <v>284.36</v>
      </c>
    </row>
    <row r="795" spans="1:7" ht="15.75" customHeight="1">
      <c r="A795" s="216" t="s">
        <v>2292</v>
      </c>
      <c r="B795" s="218" t="s">
        <v>2293</v>
      </c>
      <c r="C795" s="216" t="s">
        <v>2294</v>
      </c>
      <c r="D795" s="216"/>
      <c r="E795" s="216"/>
      <c r="F795" s="218" t="s">
        <v>58</v>
      </c>
      <c r="G795" s="219">
        <v>459.92</v>
      </c>
    </row>
    <row r="796" spans="1:7" ht="6" customHeight="1">
      <c r="A796" s="216"/>
      <c r="B796" s="218"/>
      <c r="C796" s="216"/>
      <c r="D796" s="216"/>
      <c r="E796" s="216"/>
      <c r="F796" s="218"/>
      <c r="G796" s="219"/>
    </row>
    <row r="797" spans="1:7" ht="15.75" customHeight="1">
      <c r="A797" s="216" t="s">
        <v>2295</v>
      </c>
      <c r="B797" s="218" t="s">
        <v>2296</v>
      </c>
      <c r="C797" s="216" t="s">
        <v>2297</v>
      </c>
      <c r="D797" s="216"/>
      <c r="E797" s="216"/>
      <c r="F797" s="218" t="s">
        <v>58</v>
      </c>
      <c r="G797" s="219">
        <v>345.99</v>
      </c>
    </row>
    <row r="798" spans="1:7" ht="6" customHeight="1">
      <c r="A798" s="216"/>
      <c r="B798" s="218"/>
      <c r="C798" s="216"/>
      <c r="D798" s="216"/>
      <c r="E798" s="216"/>
      <c r="F798" s="218"/>
      <c r="G798" s="219"/>
    </row>
    <row r="799" spans="1:7" ht="15.75" customHeight="1">
      <c r="A799" s="216" t="s">
        <v>2298</v>
      </c>
      <c r="B799" s="218" t="s">
        <v>2299</v>
      </c>
      <c r="C799" s="216" t="s">
        <v>2300</v>
      </c>
      <c r="D799" s="216"/>
      <c r="E799" s="216"/>
      <c r="F799" s="218" t="s">
        <v>58</v>
      </c>
      <c r="G799" s="219">
        <v>396.02</v>
      </c>
    </row>
    <row r="800" spans="1:7" ht="6" customHeight="1">
      <c r="A800" s="216"/>
      <c r="B800" s="218"/>
      <c r="C800" s="216"/>
      <c r="D800" s="216"/>
      <c r="E800" s="216"/>
      <c r="F800" s="218"/>
      <c r="G800" s="219"/>
    </row>
    <row r="801" spans="1:7" ht="15.75" customHeight="1">
      <c r="A801" s="87" t="s">
        <v>2301</v>
      </c>
      <c r="B801" s="88" t="s">
        <v>2302</v>
      </c>
      <c r="C801" s="216" t="s">
        <v>2303</v>
      </c>
      <c r="D801" s="216"/>
      <c r="E801" s="216"/>
      <c r="F801" s="88" t="s">
        <v>58</v>
      </c>
      <c r="G801" s="89">
        <v>469.16</v>
      </c>
    </row>
    <row r="802" spans="1:7" ht="15.75" customHeight="1">
      <c r="A802" s="216" t="s">
        <v>2304</v>
      </c>
      <c r="B802" s="218" t="s">
        <v>2305</v>
      </c>
      <c r="C802" s="216" t="s">
        <v>2306</v>
      </c>
      <c r="D802" s="216"/>
      <c r="E802" s="216"/>
      <c r="F802" s="218" t="s">
        <v>38</v>
      </c>
      <c r="G802" s="219">
        <v>68.24</v>
      </c>
    </row>
    <row r="803" spans="1:7" ht="6" customHeight="1">
      <c r="A803" s="216"/>
      <c r="B803" s="218"/>
      <c r="C803" s="216"/>
      <c r="D803" s="216"/>
      <c r="E803" s="216"/>
      <c r="F803" s="218"/>
      <c r="G803" s="219"/>
    </row>
    <row r="804" spans="1:7" ht="15.75" customHeight="1">
      <c r="A804" s="216" t="s">
        <v>2307</v>
      </c>
      <c r="B804" s="218" t="s">
        <v>2308</v>
      </c>
      <c r="C804" s="216" t="s">
        <v>2309</v>
      </c>
      <c r="D804" s="216"/>
      <c r="E804" s="216"/>
      <c r="F804" s="218" t="s">
        <v>58</v>
      </c>
      <c r="G804" s="219">
        <v>262.03</v>
      </c>
    </row>
    <row r="805" spans="1:7" ht="6" customHeight="1">
      <c r="A805" s="216"/>
      <c r="B805" s="218"/>
      <c r="C805" s="216"/>
      <c r="D805" s="216"/>
      <c r="E805" s="216"/>
      <c r="F805" s="218"/>
      <c r="G805" s="219"/>
    </row>
    <row r="806" spans="1:7" ht="15.75" customHeight="1">
      <c r="A806" s="85" t="s">
        <v>2310</v>
      </c>
      <c r="B806" s="217" t="s">
        <v>2311</v>
      </c>
      <c r="C806" s="217"/>
      <c r="D806" s="217"/>
      <c r="E806" s="217"/>
      <c r="F806" s="217"/>
      <c r="G806" s="86">
        <v>4053.42</v>
      </c>
    </row>
    <row r="807" spans="1:7" ht="15.75" customHeight="1">
      <c r="A807" s="216" t="s">
        <v>2312</v>
      </c>
      <c r="B807" s="218" t="s">
        <v>2313</v>
      </c>
      <c r="C807" s="216" t="s">
        <v>2314</v>
      </c>
      <c r="D807" s="216"/>
      <c r="E807" s="216"/>
      <c r="F807" s="218" t="s">
        <v>20</v>
      </c>
      <c r="G807" s="219">
        <v>633.41</v>
      </c>
    </row>
    <row r="808" spans="1:7" ht="6" customHeight="1">
      <c r="A808" s="216"/>
      <c r="B808" s="218"/>
      <c r="C808" s="216"/>
      <c r="D808" s="216"/>
      <c r="E808" s="216"/>
      <c r="F808" s="218"/>
      <c r="G808" s="219"/>
    </row>
    <row r="809" spans="1:7" ht="15.75" customHeight="1">
      <c r="A809" s="216" t="s">
        <v>2315</v>
      </c>
      <c r="B809" s="218" t="s">
        <v>2316</v>
      </c>
      <c r="C809" s="216" t="s">
        <v>2317</v>
      </c>
      <c r="D809" s="216"/>
      <c r="E809" s="216"/>
      <c r="F809" s="218" t="s">
        <v>20</v>
      </c>
      <c r="G809" s="219">
        <v>540.95</v>
      </c>
    </row>
    <row r="810" spans="1:7" ht="6" customHeight="1">
      <c r="A810" s="216"/>
      <c r="B810" s="218"/>
      <c r="C810" s="216"/>
      <c r="D810" s="216"/>
      <c r="E810" s="216"/>
      <c r="F810" s="218"/>
      <c r="G810" s="219"/>
    </row>
    <row r="811" spans="1:7" ht="15.75" customHeight="1">
      <c r="A811" s="87" t="s">
        <v>2318</v>
      </c>
      <c r="B811" s="88" t="s">
        <v>2319</v>
      </c>
      <c r="C811" s="216" t="s">
        <v>2320</v>
      </c>
      <c r="D811" s="216"/>
      <c r="E811" s="216"/>
      <c r="F811" s="88" t="s">
        <v>20</v>
      </c>
      <c r="G811" s="89">
        <v>153.47</v>
      </c>
    </row>
    <row r="812" spans="1:7" ht="15.75" customHeight="1">
      <c r="A812" s="87" t="s">
        <v>2321</v>
      </c>
      <c r="B812" s="88" t="s">
        <v>2322</v>
      </c>
      <c r="C812" s="216" t="s">
        <v>2323</v>
      </c>
      <c r="D812" s="216"/>
      <c r="E812" s="216"/>
      <c r="F812" s="88" t="s">
        <v>20</v>
      </c>
      <c r="G812" s="89">
        <v>157.54</v>
      </c>
    </row>
    <row r="813" spans="1:7" ht="15.75" customHeight="1">
      <c r="A813" s="87" t="s">
        <v>2324</v>
      </c>
      <c r="B813" s="88" t="s">
        <v>2325</v>
      </c>
      <c r="C813" s="216" t="s">
        <v>2326</v>
      </c>
      <c r="D813" s="216"/>
      <c r="E813" s="216"/>
      <c r="F813" s="88" t="s">
        <v>20</v>
      </c>
      <c r="G813" s="89">
        <v>134.4</v>
      </c>
    </row>
    <row r="814" spans="1:7" ht="15.75" customHeight="1">
      <c r="A814" s="87" t="s">
        <v>2327</v>
      </c>
      <c r="B814" s="88" t="s">
        <v>2328</v>
      </c>
      <c r="C814" s="216" t="s">
        <v>2329</v>
      </c>
      <c r="D814" s="216"/>
      <c r="E814" s="216"/>
      <c r="F814" s="88" t="s">
        <v>20</v>
      </c>
      <c r="G814" s="89">
        <v>136.51</v>
      </c>
    </row>
    <row r="815" spans="1:7" ht="15.75" customHeight="1">
      <c r="A815" s="87" t="s">
        <v>2330</v>
      </c>
      <c r="B815" s="88" t="s">
        <v>2331</v>
      </c>
      <c r="C815" s="216" t="s">
        <v>2332</v>
      </c>
      <c r="D815" s="216"/>
      <c r="E815" s="216"/>
      <c r="F815" s="88" t="s">
        <v>20</v>
      </c>
      <c r="G815" s="89">
        <v>138.09</v>
      </c>
    </row>
    <row r="816" spans="1:7" ht="15.75" customHeight="1">
      <c r="A816" s="216" t="s">
        <v>2333</v>
      </c>
      <c r="B816" s="218" t="s">
        <v>2334</v>
      </c>
      <c r="C816" s="216" t="s">
        <v>2335</v>
      </c>
      <c r="D816" s="216"/>
      <c r="E816" s="216"/>
      <c r="F816" s="218" t="s">
        <v>38</v>
      </c>
      <c r="G816" s="219">
        <v>156.75</v>
      </c>
    </row>
    <row r="817" spans="1:7" ht="6" customHeight="1">
      <c r="A817" s="216"/>
      <c r="B817" s="218"/>
      <c r="C817" s="216"/>
      <c r="D817" s="216"/>
      <c r="E817" s="216"/>
      <c r="F817" s="218"/>
      <c r="G817" s="219"/>
    </row>
    <row r="818" spans="1:7" ht="15.75" customHeight="1">
      <c r="A818" s="87" t="s">
        <v>2336</v>
      </c>
      <c r="B818" s="88" t="s">
        <v>2337</v>
      </c>
      <c r="C818" s="216" t="s">
        <v>2338</v>
      </c>
      <c r="D818" s="216"/>
      <c r="E818" s="216"/>
      <c r="F818" s="88" t="s">
        <v>20</v>
      </c>
      <c r="G818" s="89">
        <v>43.72</v>
      </c>
    </row>
    <row r="819" spans="1:7" ht="15.75" customHeight="1">
      <c r="A819" s="87" t="s">
        <v>2339</v>
      </c>
      <c r="B819" s="88" t="s">
        <v>2340</v>
      </c>
      <c r="C819" s="216" t="s">
        <v>2341</v>
      </c>
      <c r="D819" s="216"/>
      <c r="E819" s="216"/>
      <c r="F819" s="88" t="s">
        <v>20</v>
      </c>
      <c r="G819" s="89">
        <v>108.08</v>
      </c>
    </row>
    <row r="820" spans="1:7" ht="15.75" customHeight="1">
      <c r="A820" s="87" t="s">
        <v>2342</v>
      </c>
      <c r="B820" s="88" t="s">
        <v>2343</v>
      </c>
      <c r="C820" s="216" t="s">
        <v>2344</v>
      </c>
      <c r="D820" s="216"/>
      <c r="E820" s="216"/>
      <c r="F820" s="88" t="s">
        <v>20</v>
      </c>
      <c r="G820" s="89">
        <v>27.62</v>
      </c>
    </row>
    <row r="821" spans="1:7" ht="15.75" customHeight="1">
      <c r="A821" s="87" t="s">
        <v>2345</v>
      </c>
      <c r="B821" s="88" t="s">
        <v>2346</v>
      </c>
      <c r="C821" s="216" t="s">
        <v>2347</v>
      </c>
      <c r="D821" s="216"/>
      <c r="E821" s="216"/>
      <c r="F821" s="88" t="s">
        <v>20</v>
      </c>
      <c r="G821" s="89">
        <v>124.22</v>
      </c>
    </row>
    <row r="822" spans="1:7" ht="15.75" customHeight="1">
      <c r="A822" s="87" t="s">
        <v>2348</v>
      </c>
      <c r="B822" s="88" t="s">
        <v>2349</v>
      </c>
      <c r="C822" s="216" t="s">
        <v>2350</v>
      </c>
      <c r="D822" s="216"/>
      <c r="E822" s="216"/>
      <c r="F822" s="88" t="s">
        <v>20</v>
      </c>
      <c r="G822" s="89">
        <v>63.57</v>
      </c>
    </row>
    <row r="823" spans="1:7" ht="15.75" customHeight="1">
      <c r="A823" s="87" t="s">
        <v>2351</v>
      </c>
      <c r="B823" s="88" t="s">
        <v>48</v>
      </c>
      <c r="C823" s="216" t="s">
        <v>49</v>
      </c>
      <c r="D823" s="216"/>
      <c r="E823" s="216"/>
      <c r="F823" s="88" t="s">
        <v>20</v>
      </c>
      <c r="G823" s="89">
        <v>168.55</v>
      </c>
    </row>
    <row r="824" spans="1:7" ht="15.75" customHeight="1">
      <c r="A824" s="216" t="s">
        <v>2352</v>
      </c>
      <c r="B824" s="218" t="s">
        <v>2353</v>
      </c>
      <c r="C824" s="216" t="s">
        <v>2354</v>
      </c>
      <c r="D824" s="216"/>
      <c r="E824" s="216"/>
      <c r="F824" s="218" t="s">
        <v>20</v>
      </c>
      <c r="G824" s="219">
        <v>448.73</v>
      </c>
    </row>
    <row r="825" spans="1:7" ht="6" customHeight="1">
      <c r="A825" s="216"/>
      <c r="B825" s="218"/>
      <c r="C825" s="216"/>
      <c r="D825" s="216"/>
      <c r="E825" s="216"/>
      <c r="F825" s="218"/>
      <c r="G825" s="219"/>
    </row>
    <row r="826" spans="1:7" ht="15.75" customHeight="1">
      <c r="A826" s="216" t="s">
        <v>2355</v>
      </c>
      <c r="B826" s="218" t="s">
        <v>2356</v>
      </c>
      <c r="C826" s="216" t="s">
        <v>2357</v>
      </c>
      <c r="D826" s="216"/>
      <c r="E826" s="216"/>
      <c r="F826" s="218" t="s">
        <v>20</v>
      </c>
      <c r="G826" s="219">
        <v>401.88</v>
      </c>
    </row>
    <row r="827" spans="1:7" ht="6" customHeight="1">
      <c r="A827" s="216"/>
      <c r="B827" s="218"/>
      <c r="C827" s="216"/>
      <c r="D827" s="216"/>
      <c r="E827" s="216"/>
      <c r="F827" s="218"/>
      <c r="G827" s="219"/>
    </row>
    <row r="828" spans="1:7" ht="15.75" customHeight="1">
      <c r="A828" s="87" t="s">
        <v>2358</v>
      </c>
      <c r="B828" s="88" t="s">
        <v>2359</v>
      </c>
      <c r="C828" s="216" t="s">
        <v>2360</v>
      </c>
      <c r="D828" s="216"/>
      <c r="E828" s="216"/>
      <c r="F828" s="88" t="s">
        <v>20</v>
      </c>
      <c r="G828" s="89">
        <v>103.27</v>
      </c>
    </row>
    <row r="829" spans="1:7" ht="15.75" customHeight="1">
      <c r="A829" s="87" t="s">
        <v>2361</v>
      </c>
      <c r="B829" s="88" t="s">
        <v>2362</v>
      </c>
      <c r="C829" s="216" t="s">
        <v>2363</v>
      </c>
      <c r="D829" s="216"/>
      <c r="E829" s="216"/>
      <c r="F829" s="88" t="s">
        <v>20</v>
      </c>
      <c r="G829" s="89">
        <v>35.31</v>
      </c>
    </row>
    <row r="830" spans="1:7" ht="15.75" customHeight="1">
      <c r="A830" s="87" t="s">
        <v>2364</v>
      </c>
      <c r="B830" s="88" t="s">
        <v>2365</v>
      </c>
      <c r="C830" s="216" t="s">
        <v>2366</v>
      </c>
      <c r="D830" s="216"/>
      <c r="E830" s="216"/>
      <c r="F830" s="88" t="s">
        <v>20</v>
      </c>
      <c r="G830" s="89">
        <v>74.33</v>
      </c>
    </row>
    <row r="831" spans="1:7" ht="15.75" customHeight="1">
      <c r="A831" s="87" t="s">
        <v>2367</v>
      </c>
      <c r="B831" s="88" t="s">
        <v>2368</v>
      </c>
      <c r="C831" s="216" t="s">
        <v>2369</v>
      </c>
      <c r="D831" s="216"/>
      <c r="E831" s="216"/>
      <c r="F831" s="88" t="s">
        <v>20</v>
      </c>
      <c r="G831" s="89">
        <v>76.97</v>
      </c>
    </row>
    <row r="832" spans="1:7" ht="15.75" customHeight="1">
      <c r="A832" s="216" t="s">
        <v>2370</v>
      </c>
      <c r="B832" s="218" t="s">
        <v>2371</v>
      </c>
      <c r="C832" s="216" t="s">
        <v>2372</v>
      </c>
      <c r="D832" s="216"/>
      <c r="E832" s="216"/>
      <c r="F832" s="218" t="s">
        <v>20</v>
      </c>
      <c r="G832" s="219">
        <v>40.42</v>
      </c>
    </row>
    <row r="833" spans="1:7" ht="6" customHeight="1">
      <c r="A833" s="216"/>
      <c r="B833" s="218"/>
      <c r="C833" s="216"/>
      <c r="D833" s="216"/>
      <c r="E833" s="216"/>
      <c r="F833" s="218"/>
      <c r="G833" s="219"/>
    </row>
    <row r="834" spans="1:7" ht="15.75" customHeight="1">
      <c r="A834" s="87" t="s">
        <v>2373</v>
      </c>
      <c r="B834" s="88" t="s">
        <v>2374</v>
      </c>
      <c r="C834" s="216" t="s">
        <v>2375</v>
      </c>
      <c r="D834" s="216"/>
      <c r="E834" s="216"/>
      <c r="F834" s="88" t="s">
        <v>20</v>
      </c>
      <c r="G834" s="89">
        <v>87.59</v>
      </c>
    </row>
    <row r="835" spans="1:7" ht="15.75" customHeight="1">
      <c r="A835" s="87" t="s">
        <v>2376</v>
      </c>
      <c r="B835" s="88" t="s">
        <v>2377</v>
      </c>
      <c r="C835" s="216" t="s">
        <v>2378</v>
      </c>
      <c r="D835" s="216"/>
      <c r="E835" s="216"/>
      <c r="F835" s="88" t="s">
        <v>20</v>
      </c>
      <c r="G835" s="89">
        <v>89.94</v>
      </c>
    </row>
    <row r="836" spans="1:7" ht="15.75" customHeight="1">
      <c r="A836" s="216" t="s">
        <v>2379</v>
      </c>
      <c r="B836" s="218" t="s">
        <v>2380</v>
      </c>
      <c r="C836" s="216" t="s">
        <v>2381</v>
      </c>
      <c r="D836" s="216"/>
      <c r="E836" s="216"/>
      <c r="F836" s="218" t="s">
        <v>20</v>
      </c>
      <c r="G836" s="219">
        <v>46.16</v>
      </c>
    </row>
    <row r="837" spans="1:7" ht="6" customHeight="1">
      <c r="A837" s="216"/>
      <c r="B837" s="218"/>
      <c r="C837" s="216"/>
      <c r="D837" s="216"/>
      <c r="E837" s="216"/>
      <c r="F837" s="218"/>
      <c r="G837" s="219"/>
    </row>
    <row r="838" spans="1:7" ht="15.75" customHeight="1">
      <c r="A838" s="87" t="s">
        <v>2382</v>
      </c>
      <c r="B838" s="88" t="s">
        <v>2383</v>
      </c>
      <c r="C838" s="216" t="s">
        <v>2384</v>
      </c>
      <c r="D838" s="216"/>
      <c r="E838" s="216"/>
      <c r="F838" s="88" t="s">
        <v>20</v>
      </c>
      <c r="G838" s="89">
        <v>47.87</v>
      </c>
    </row>
    <row r="839" spans="1:7" ht="15.75" customHeight="1">
      <c r="A839" s="216" t="s">
        <v>2385</v>
      </c>
      <c r="B839" s="218" t="s">
        <v>2386</v>
      </c>
      <c r="C839" s="216" t="s">
        <v>2387</v>
      </c>
      <c r="D839" s="216"/>
      <c r="E839" s="216"/>
      <c r="F839" s="218" t="s">
        <v>20</v>
      </c>
      <c r="G839" s="219">
        <v>14.08</v>
      </c>
    </row>
    <row r="840" spans="1:7" ht="15" customHeight="1">
      <c r="A840" s="216"/>
      <c r="B840" s="218"/>
      <c r="C840" s="216"/>
      <c r="D840" s="216"/>
      <c r="E840" s="216"/>
      <c r="F840" s="218"/>
      <c r="G840" s="219"/>
    </row>
    <row r="841" spans="1:7" ht="15.75" customHeight="1">
      <c r="A841" s="85" t="s">
        <v>2388</v>
      </c>
      <c r="B841" s="217" t="s">
        <v>2389</v>
      </c>
      <c r="C841" s="217"/>
      <c r="D841" s="217"/>
      <c r="E841" s="217"/>
      <c r="F841" s="217"/>
      <c r="G841" s="86">
        <v>8955.68</v>
      </c>
    </row>
    <row r="842" spans="1:7" ht="15.75" customHeight="1">
      <c r="A842" s="87" t="s">
        <v>2390</v>
      </c>
      <c r="B842" s="88" t="s">
        <v>2391</v>
      </c>
      <c r="C842" s="216" t="s">
        <v>2392</v>
      </c>
      <c r="D842" s="216"/>
      <c r="E842" s="216"/>
      <c r="F842" s="88" t="s">
        <v>116</v>
      </c>
      <c r="G842" s="89">
        <v>62.94</v>
      </c>
    </row>
    <row r="843" spans="1:7" ht="15.75" customHeight="1">
      <c r="A843" s="87" t="s">
        <v>2393</v>
      </c>
      <c r="B843" s="88" t="s">
        <v>2394</v>
      </c>
      <c r="C843" s="216" t="s">
        <v>2395</v>
      </c>
      <c r="D843" s="216"/>
      <c r="E843" s="216"/>
      <c r="F843" s="88" t="s">
        <v>116</v>
      </c>
      <c r="G843" s="89">
        <v>108.47</v>
      </c>
    </row>
    <row r="844" spans="1:7" ht="15.75" customHeight="1">
      <c r="A844" s="87" t="s">
        <v>2396</v>
      </c>
      <c r="B844" s="88" t="s">
        <v>2397</v>
      </c>
      <c r="C844" s="216" t="s">
        <v>2398</v>
      </c>
      <c r="D844" s="216"/>
      <c r="E844" s="216"/>
      <c r="F844" s="88" t="s">
        <v>116</v>
      </c>
      <c r="G844" s="89">
        <v>185.35</v>
      </c>
    </row>
    <row r="845" spans="1:7" ht="15.75" customHeight="1">
      <c r="A845" s="87" t="s">
        <v>2399</v>
      </c>
      <c r="B845" s="88" t="s">
        <v>2400</v>
      </c>
      <c r="C845" s="216" t="s">
        <v>2401</v>
      </c>
      <c r="D845" s="216"/>
      <c r="E845" s="216"/>
      <c r="F845" s="88" t="s">
        <v>116</v>
      </c>
      <c r="G845" s="89">
        <v>277.93</v>
      </c>
    </row>
    <row r="846" spans="1:7" ht="15.75" customHeight="1">
      <c r="A846" s="87" t="s">
        <v>2402</v>
      </c>
      <c r="B846" s="88" t="s">
        <v>2403</v>
      </c>
      <c r="C846" s="216" t="s">
        <v>2404</v>
      </c>
      <c r="D846" s="216"/>
      <c r="E846" s="216"/>
      <c r="F846" s="88" t="s">
        <v>116</v>
      </c>
      <c r="G846" s="89">
        <v>321.28</v>
      </c>
    </row>
    <row r="847" spans="1:7" ht="15.75" customHeight="1">
      <c r="A847" s="87" t="s">
        <v>2405</v>
      </c>
      <c r="B847" s="88" t="s">
        <v>2406</v>
      </c>
      <c r="C847" s="216" t="s">
        <v>2407</v>
      </c>
      <c r="D847" s="216"/>
      <c r="E847" s="216"/>
      <c r="F847" s="88" t="s">
        <v>116</v>
      </c>
      <c r="G847" s="89">
        <v>539.24</v>
      </c>
    </row>
    <row r="848" spans="1:7" ht="15.75" customHeight="1">
      <c r="A848" s="87" t="s">
        <v>2408</v>
      </c>
      <c r="B848" s="88" t="s">
        <v>2409</v>
      </c>
      <c r="C848" s="216" t="s">
        <v>2410</v>
      </c>
      <c r="D848" s="216"/>
      <c r="E848" s="216"/>
      <c r="F848" s="88" t="s">
        <v>116</v>
      </c>
      <c r="G848" s="89">
        <v>32.62</v>
      </c>
    </row>
    <row r="849" spans="1:7" ht="15.75" customHeight="1">
      <c r="A849" s="87" t="s">
        <v>2411</v>
      </c>
      <c r="B849" s="88" t="s">
        <v>2412</v>
      </c>
      <c r="C849" s="216" t="s">
        <v>2413</v>
      </c>
      <c r="D849" s="216"/>
      <c r="E849" s="216"/>
      <c r="F849" s="88" t="s">
        <v>116</v>
      </c>
      <c r="G849" s="89">
        <v>53.56</v>
      </c>
    </row>
    <row r="850" spans="1:7" ht="15.75" customHeight="1">
      <c r="A850" s="87" t="s">
        <v>2414</v>
      </c>
      <c r="B850" s="88" t="s">
        <v>2415</v>
      </c>
      <c r="C850" s="216" t="s">
        <v>2416</v>
      </c>
      <c r="D850" s="216"/>
      <c r="E850" s="216"/>
      <c r="F850" s="88" t="s">
        <v>116</v>
      </c>
      <c r="G850" s="89">
        <v>91.84</v>
      </c>
    </row>
    <row r="851" spans="1:7" ht="15.75" customHeight="1">
      <c r="A851" s="87" t="s">
        <v>2417</v>
      </c>
      <c r="B851" s="88" t="s">
        <v>2418</v>
      </c>
      <c r="C851" s="216" t="s">
        <v>2419</v>
      </c>
      <c r="D851" s="216"/>
      <c r="E851" s="216"/>
      <c r="F851" s="88" t="s">
        <v>116</v>
      </c>
      <c r="G851" s="89">
        <v>121.64</v>
      </c>
    </row>
    <row r="852" spans="1:7" ht="15.75" customHeight="1">
      <c r="A852" s="87" t="s">
        <v>2420</v>
      </c>
      <c r="B852" s="88" t="s">
        <v>2421</v>
      </c>
      <c r="C852" s="216" t="s">
        <v>2422</v>
      </c>
      <c r="D852" s="216"/>
      <c r="E852" s="216"/>
      <c r="F852" s="88" t="s">
        <v>116</v>
      </c>
      <c r="G852" s="89">
        <v>156.27</v>
      </c>
    </row>
    <row r="853" spans="1:7" ht="15.75" customHeight="1">
      <c r="A853" s="87" t="s">
        <v>2423</v>
      </c>
      <c r="B853" s="88" t="s">
        <v>2424</v>
      </c>
      <c r="C853" s="216" t="s">
        <v>2425</v>
      </c>
      <c r="D853" s="216"/>
      <c r="E853" s="216"/>
      <c r="F853" s="88" t="s">
        <v>116</v>
      </c>
      <c r="G853" s="89">
        <v>206.23</v>
      </c>
    </row>
    <row r="854" spans="1:7" ht="15.75" customHeight="1">
      <c r="A854" s="87" t="s">
        <v>2426</v>
      </c>
      <c r="B854" s="88" t="s">
        <v>2427</v>
      </c>
      <c r="C854" s="216" t="s">
        <v>2428</v>
      </c>
      <c r="D854" s="216"/>
      <c r="E854" s="216"/>
      <c r="F854" s="88" t="s">
        <v>1071</v>
      </c>
      <c r="G854" s="89">
        <v>794.5</v>
      </c>
    </row>
    <row r="855" spans="1:7" ht="15.75" customHeight="1">
      <c r="A855" s="87" t="s">
        <v>2429</v>
      </c>
      <c r="B855" s="88" t="s">
        <v>50</v>
      </c>
      <c r="C855" s="216" t="s">
        <v>51</v>
      </c>
      <c r="D855" s="216"/>
      <c r="E855" s="216"/>
      <c r="F855" s="88" t="s">
        <v>52</v>
      </c>
      <c r="G855" s="89">
        <v>7.56</v>
      </c>
    </row>
    <row r="856" spans="1:7" ht="15.75" customHeight="1">
      <c r="A856" s="87" t="s">
        <v>2430</v>
      </c>
      <c r="B856" s="88" t="s">
        <v>2431</v>
      </c>
      <c r="C856" s="216" t="s">
        <v>2432</v>
      </c>
      <c r="D856" s="216"/>
      <c r="E856" s="216"/>
      <c r="F856" s="88" t="s">
        <v>52</v>
      </c>
      <c r="G856" s="89">
        <v>6.99</v>
      </c>
    </row>
    <row r="857" spans="1:7" ht="15.75" customHeight="1">
      <c r="A857" s="87" t="s">
        <v>2433</v>
      </c>
      <c r="B857" s="88" t="s">
        <v>2434</v>
      </c>
      <c r="C857" s="216" t="s">
        <v>2435</v>
      </c>
      <c r="D857" s="216"/>
      <c r="E857" s="216"/>
      <c r="F857" s="88" t="s">
        <v>52</v>
      </c>
      <c r="G857" s="89">
        <v>7.25</v>
      </c>
    </row>
    <row r="858" spans="1:7" ht="15.75" customHeight="1">
      <c r="A858" s="87" t="s">
        <v>2436</v>
      </c>
      <c r="B858" s="88" t="s">
        <v>2437</v>
      </c>
      <c r="C858" s="216" t="s">
        <v>2438</v>
      </c>
      <c r="D858" s="216"/>
      <c r="E858" s="216"/>
      <c r="F858" s="88" t="s">
        <v>52</v>
      </c>
      <c r="G858" s="89">
        <v>6.67</v>
      </c>
    </row>
    <row r="859" spans="1:7" ht="15.75" customHeight="1">
      <c r="A859" s="87" t="s">
        <v>2439</v>
      </c>
      <c r="B859" s="88" t="s">
        <v>2440</v>
      </c>
      <c r="C859" s="216" t="s">
        <v>2441</v>
      </c>
      <c r="D859" s="216"/>
      <c r="E859" s="216"/>
      <c r="F859" s="88" t="s">
        <v>52</v>
      </c>
      <c r="G859" s="89">
        <v>6.64</v>
      </c>
    </row>
    <row r="860" spans="1:7" ht="15.75" customHeight="1">
      <c r="A860" s="87" t="s">
        <v>2442</v>
      </c>
      <c r="B860" s="88" t="s">
        <v>53</v>
      </c>
      <c r="C860" s="216" t="s">
        <v>54</v>
      </c>
      <c r="D860" s="216"/>
      <c r="E860" s="216"/>
      <c r="F860" s="88" t="s">
        <v>52</v>
      </c>
      <c r="G860" s="89">
        <v>6.88</v>
      </c>
    </row>
    <row r="861" spans="1:7" ht="15.75" customHeight="1">
      <c r="A861" s="87" t="s">
        <v>2443</v>
      </c>
      <c r="B861" s="88" t="s">
        <v>2444</v>
      </c>
      <c r="C861" s="216" t="s">
        <v>2445</v>
      </c>
      <c r="D861" s="216"/>
      <c r="E861" s="216"/>
      <c r="F861" s="88" t="s">
        <v>52</v>
      </c>
      <c r="G861" s="89">
        <v>7.21</v>
      </c>
    </row>
    <row r="862" spans="1:7" ht="15.75" customHeight="1">
      <c r="A862" s="87" t="s">
        <v>2446</v>
      </c>
      <c r="B862" s="88" t="s">
        <v>2447</v>
      </c>
      <c r="C862" s="216" t="s">
        <v>2448</v>
      </c>
      <c r="D862" s="216"/>
      <c r="E862" s="216"/>
      <c r="F862" s="88" t="s">
        <v>52</v>
      </c>
      <c r="G862" s="89">
        <v>14.32</v>
      </c>
    </row>
    <row r="863" spans="1:7" ht="15.75" customHeight="1">
      <c r="A863" s="87" t="s">
        <v>2449</v>
      </c>
      <c r="B863" s="88" t="s">
        <v>2450</v>
      </c>
      <c r="C863" s="216" t="s">
        <v>2451</v>
      </c>
      <c r="D863" s="216"/>
      <c r="E863" s="216"/>
      <c r="F863" s="88" t="s">
        <v>20</v>
      </c>
      <c r="G863" s="89">
        <v>12.22</v>
      </c>
    </row>
    <row r="864" spans="1:7" ht="15.75" customHeight="1">
      <c r="A864" s="87" t="s">
        <v>2452</v>
      </c>
      <c r="B864" s="88" t="s">
        <v>2453</v>
      </c>
      <c r="C864" s="216" t="s">
        <v>2454</v>
      </c>
      <c r="D864" s="216"/>
      <c r="E864" s="216"/>
      <c r="F864" s="88" t="s">
        <v>52</v>
      </c>
      <c r="G864" s="89">
        <v>12.15</v>
      </c>
    </row>
    <row r="865" spans="1:7" ht="15.75" customHeight="1">
      <c r="A865" s="87" t="s">
        <v>2455</v>
      </c>
      <c r="B865" s="88" t="s">
        <v>2456</v>
      </c>
      <c r="C865" s="216" t="s">
        <v>2457</v>
      </c>
      <c r="D865" s="216"/>
      <c r="E865" s="216"/>
      <c r="F865" s="88" t="s">
        <v>20</v>
      </c>
      <c r="G865" s="89">
        <v>8.6</v>
      </c>
    </row>
    <row r="866" spans="1:7" ht="15.75" customHeight="1">
      <c r="A866" s="87" t="s">
        <v>2458</v>
      </c>
      <c r="B866" s="88" t="s">
        <v>2459</v>
      </c>
      <c r="C866" s="216" t="s">
        <v>2460</v>
      </c>
      <c r="D866" s="216"/>
      <c r="E866" s="216"/>
      <c r="F866" s="88" t="s">
        <v>1071</v>
      </c>
      <c r="G866" s="89">
        <v>5812.29</v>
      </c>
    </row>
    <row r="867" spans="1:7" ht="15.75" customHeight="1">
      <c r="A867" s="87" t="s">
        <v>2461</v>
      </c>
      <c r="B867" s="88" t="s">
        <v>2462</v>
      </c>
      <c r="C867" s="216" t="s">
        <v>2463</v>
      </c>
      <c r="D867" s="216"/>
      <c r="E867" s="216"/>
      <c r="F867" s="88" t="s">
        <v>52</v>
      </c>
      <c r="G867" s="89">
        <v>20.81</v>
      </c>
    </row>
    <row r="868" spans="1:7" ht="15.75" customHeight="1">
      <c r="A868" s="87" t="s">
        <v>2464</v>
      </c>
      <c r="B868" s="88" t="s">
        <v>2465</v>
      </c>
      <c r="C868" s="216" t="s">
        <v>2466</v>
      </c>
      <c r="D868" s="216"/>
      <c r="E868" s="216"/>
      <c r="F868" s="88" t="s">
        <v>52</v>
      </c>
      <c r="G868" s="89">
        <v>14.57</v>
      </c>
    </row>
    <row r="869" spans="1:7" ht="15.75" customHeight="1">
      <c r="A869" s="87" t="s">
        <v>2467</v>
      </c>
      <c r="B869" s="88" t="s">
        <v>2468</v>
      </c>
      <c r="C869" s="216" t="s">
        <v>2469</v>
      </c>
      <c r="D869" s="216"/>
      <c r="E869" s="216"/>
      <c r="F869" s="88" t="s">
        <v>52</v>
      </c>
      <c r="G869" s="89">
        <v>12.2</v>
      </c>
    </row>
    <row r="870" spans="1:7" ht="15.75" customHeight="1">
      <c r="A870" s="87" t="s">
        <v>2470</v>
      </c>
      <c r="B870" s="88" t="s">
        <v>2471</v>
      </c>
      <c r="C870" s="216" t="s">
        <v>2472</v>
      </c>
      <c r="D870" s="216"/>
      <c r="E870" s="216"/>
      <c r="F870" s="88" t="s">
        <v>52</v>
      </c>
      <c r="G870" s="89">
        <v>11.66</v>
      </c>
    </row>
    <row r="871" spans="1:7" ht="15.75" customHeight="1">
      <c r="A871" s="216" t="s">
        <v>2473</v>
      </c>
      <c r="B871" s="218" t="s">
        <v>2474</v>
      </c>
      <c r="C871" s="216" t="s">
        <v>2475</v>
      </c>
      <c r="D871" s="216"/>
      <c r="E871" s="216"/>
      <c r="F871" s="218" t="s">
        <v>52</v>
      </c>
      <c r="G871" s="219">
        <v>11.21</v>
      </c>
    </row>
    <row r="872" spans="1:7" ht="6" customHeight="1">
      <c r="A872" s="216"/>
      <c r="B872" s="218"/>
      <c r="C872" s="216"/>
      <c r="D872" s="216"/>
      <c r="E872" s="216"/>
      <c r="F872" s="218"/>
      <c r="G872" s="219"/>
    </row>
    <row r="873" spans="1:7" ht="15.75" customHeight="1">
      <c r="A873" s="216" t="s">
        <v>2476</v>
      </c>
      <c r="B873" s="218" t="s">
        <v>2477</v>
      </c>
      <c r="C873" s="216" t="s">
        <v>2478</v>
      </c>
      <c r="D873" s="216"/>
      <c r="E873" s="216"/>
      <c r="F873" s="218" t="s">
        <v>52</v>
      </c>
      <c r="G873" s="219">
        <v>10.42</v>
      </c>
    </row>
    <row r="874" spans="1:7" ht="6" customHeight="1">
      <c r="A874" s="216"/>
      <c r="B874" s="218"/>
      <c r="C874" s="216"/>
      <c r="D874" s="216"/>
      <c r="E874" s="216"/>
      <c r="F874" s="218"/>
      <c r="G874" s="219"/>
    </row>
    <row r="875" spans="1:7" ht="15.75" customHeight="1">
      <c r="A875" s="87" t="s">
        <v>2479</v>
      </c>
      <c r="B875" s="88" t="s">
        <v>2480</v>
      </c>
      <c r="C875" s="216" t="s">
        <v>2481</v>
      </c>
      <c r="D875" s="216"/>
      <c r="E875" s="216"/>
      <c r="F875" s="88" t="s">
        <v>52</v>
      </c>
      <c r="G875" s="89">
        <v>7.59</v>
      </c>
    </row>
    <row r="876" spans="1:7" ht="15.75" customHeight="1">
      <c r="A876" s="87" t="s">
        <v>2482</v>
      </c>
      <c r="B876" s="88" t="s">
        <v>2483</v>
      </c>
      <c r="C876" s="216" t="s">
        <v>2484</v>
      </c>
      <c r="D876" s="216"/>
      <c r="E876" s="216"/>
      <c r="F876" s="88" t="s">
        <v>116</v>
      </c>
      <c r="G876" s="89">
        <v>6.62</v>
      </c>
    </row>
    <row r="877" spans="1:7" ht="15.75" customHeight="1">
      <c r="A877" s="85" t="s">
        <v>2485</v>
      </c>
      <c r="B877" s="217" t="s">
        <v>2486</v>
      </c>
      <c r="C877" s="217"/>
      <c r="D877" s="217"/>
      <c r="E877" s="217"/>
      <c r="F877" s="217"/>
      <c r="G877" s="86">
        <v>25193.99</v>
      </c>
    </row>
    <row r="878" spans="1:7" ht="15.75" customHeight="1">
      <c r="A878" s="87" t="s">
        <v>2487</v>
      </c>
      <c r="B878" s="88" t="s">
        <v>2488</v>
      </c>
      <c r="C878" s="216" t="s">
        <v>2489</v>
      </c>
      <c r="D878" s="216"/>
      <c r="E878" s="216"/>
      <c r="F878" s="88" t="s">
        <v>20</v>
      </c>
      <c r="G878" s="89">
        <v>0.11</v>
      </c>
    </row>
    <row r="879" spans="1:7" ht="15.75" customHeight="1">
      <c r="A879" s="87" t="s">
        <v>2490</v>
      </c>
      <c r="B879" s="88" t="s">
        <v>2491</v>
      </c>
      <c r="C879" s="216" t="s">
        <v>2492</v>
      </c>
      <c r="D879" s="216"/>
      <c r="E879" s="216"/>
      <c r="F879" s="88" t="s">
        <v>20</v>
      </c>
      <c r="G879" s="89">
        <v>3.16</v>
      </c>
    </row>
    <row r="880" spans="1:7" ht="15.75" customHeight="1">
      <c r="A880" s="216" t="s">
        <v>2493</v>
      </c>
      <c r="B880" s="218" t="s">
        <v>2494</v>
      </c>
      <c r="C880" s="216" t="s">
        <v>2495</v>
      </c>
      <c r="D880" s="216"/>
      <c r="E880" s="216"/>
      <c r="F880" s="218" t="s">
        <v>20</v>
      </c>
      <c r="G880" s="219">
        <v>2.41</v>
      </c>
    </row>
    <row r="881" spans="1:7" ht="6" customHeight="1">
      <c r="A881" s="216"/>
      <c r="B881" s="218"/>
      <c r="C881" s="216"/>
      <c r="D881" s="216"/>
      <c r="E881" s="216"/>
      <c r="F881" s="218"/>
      <c r="G881" s="219"/>
    </row>
    <row r="882" spans="1:7" ht="15.75" customHeight="1">
      <c r="A882" s="87" t="s">
        <v>2496</v>
      </c>
      <c r="B882" s="88" t="s">
        <v>2497</v>
      </c>
      <c r="C882" s="216" t="s">
        <v>2498</v>
      </c>
      <c r="D882" s="216"/>
      <c r="E882" s="216"/>
      <c r="F882" s="88" t="s">
        <v>58</v>
      </c>
      <c r="G882" s="89">
        <v>60.19</v>
      </c>
    </row>
    <row r="883" spans="1:7" ht="15.75" customHeight="1">
      <c r="A883" s="87" t="s">
        <v>2499</v>
      </c>
      <c r="B883" s="88" t="s">
        <v>2500</v>
      </c>
      <c r="C883" s="216" t="s">
        <v>2501</v>
      </c>
      <c r="D883" s="216"/>
      <c r="E883" s="216"/>
      <c r="F883" s="88" t="s">
        <v>58</v>
      </c>
      <c r="G883" s="89">
        <v>41</v>
      </c>
    </row>
    <row r="884" spans="1:7" ht="15.75" customHeight="1">
      <c r="A884" s="87" t="s">
        <v>2502</v>
      </c>
      <c r="B884" s="88" t="s">
        <v>2503</v>
      </c>
      <c r="C884" s="216" t="s">
        <v>2504</v>
      </c>
      <c r="D884" s="216"/>
      <c r="E884" s="216"/>
      <c r="F884" s="88" t="s">
        <v>58</v>
      </c>
      <c r="G884" s="89">
        <v>307.53</v>
      </c>
    </row>
    <row r="885" spans="1:7" ht="15.75" customHeight="1">
      <c r="A885" s="87" t="s">
        <v>2505</v>
      </c>
      <c r="B885" s="88" t="s">
        <v>2506</v>
      </c>
      <c r="C885" s="216" t="s">
        <v>2507</v>
      </c>
      <c r="D885" s="216"/>
      <c r="E885" s="216"/>
      <c r="F885" s="88" t="s">
        <v>58</v>
      </c>
      <c r="G885" s="89">
        <v>361.63</v>
      </c>
    </row>
    <row r="886" spans="1:7" ht="15.75" customHeight="1">
      <c r="A886" s="216" t="s">
        <v>2508</v>
      </c>
      <c r="B886" s="218" t="s">
        <v>2509</v>
      </c>
      <c r="C886" s="216" t="s">
        <v>2510</v>
      </c>
      <c r="D886" s="216"/>
      <c r="E886" s="216"/>
      <c r="F886" s="218" t="s">
        <v>58</v>
      </c>
      <c r="G886" s="219">
        <v>464.26</v>
      </c>
    </row>
    <row r="887" spans="1:7" ht="6" customHeight="1">
      <c r="A887" s="216"/>
      <c r="B887" s="218"/>
      <c r="C887" s="216"/>
      <c r="D887" s="216"/>
      <c r="E887" s="216"/>
      <c r="F887" s="218"/>
      <c r="G887" s="219"/>
    </row>
    <row r="888" spans="1:7" ht="15.75" customHeight="1">
      <c r="A888" s="216" t="s">
        <v>2511</v>
      </c>
      <c r="B888" s="218" t="s">
        <v>2512</v>
      </c>
      <c r="C888" s="216" t="s">
        <v>2513</v>
      </c>
      <c r="D888" s="216"/>
      <c r="E888" s="216"/>
      <c r="F888" s="218" t="s">
        <v>58</v>
      </c>
      <c r="G888" s="219">
        <v>605.16</v>
      </c>
    </row>
    <row r="889" spans="1:7" ht="6" customHeight="1">
      <c r="A889" s="216"/>
      <c r="B889" s="218"/>
      <c r="C889" s="216"/>
      <c r="D889" s="216"/>
      <c r="E889" s="216"/>
      <c r="F889" s="218"/>
      <c r="G889" s="219"/>
    </row>
    <row r="890" spans="1:7" ht="15.75" customHeight="1">
      <c r="A890" s="87" t="s">
        <v>2514</v>
      </c>
      <c r="B890" s="88" t="s">
        <v>2515</v>
      </c>
      <c r="C890" s="216" t="s">
        <v>2516</v>
      </c>
      <c r="D890" s="216"/>
      <c r="E890" s="216"/>
      <c r="F890" s="88" t="s">
        <v>58</v>
      </c>
      <c r="G890" s="89">
        <v>5936</v>
      </c>
    </row>
    <row r="891" spans="1:7" ht="15.75" customHeight="1">
      <c r="A891" s="87" t="s">
        <v>2517</v>
      </c>
      <c r="B891" s="88" t="s">
        <v>2518</v>
      </c>
      <c r="C891" s="216" t="s">
        <v>2519</v>
      </c>
      <c r="D891" s="216"/>
      <c r="E891" s="216"/>
      <c r="F891" s="88" t="s">
        <v>58</v>
      </c>
      <c r="G891" s="89">
        <v>4446</v>
      </c>
    </row>
    <row r="892" spans="1:7" ht="15.75" customHeight="1">
      <c r="A892" s="216" t="s">
        <v>2520</v>
      </c>
      <c r="B892" s="218" t="s">
        <v>2521</v>
      </c>
      <c r="C892" s="216" t="s">
        <v>2522</v>
      </c>
      <c r="D892" s="216"/>
      <c r="E892" s="216"/>
      <c r="F892" s="218" t="s">
        <v>58</v>
      </c>
      <c r="G892" s="219">
        <v>504.99</v>
      </c>
    </row>
    <row r="893" spans="1:7" ht="6" customHeight="1">
      <c r="A893" s="216"/>
      <c r="B893" s="218"/>
      <c r="C893" s="216"/>
      <c r="D893" s="216"/>
      <c r="E893" s="216"/>
      <c r="F893" s="218"/>
      <c r="G893" s="219"/>
    </row>
    <row r="894" spans="1:7" ht="15.75" customHeight="1">
      <c r="A894" s="216" t="s">
        <v>2523</v>
      </c>
      <c r="B894" s="218" t="s">
        <v>2524</v>
      </c>
      <c r="C894" s="216" t="s">
        <v>2525</v>
      </c>
      <c r="D894" s="216"/>
      <c r="E894" s="216"/>
      <c r="F894" s="218" t="s">
        <v>58</v>
      </c>
      <c r="G894" s="219">
        <v>746.84</v>
      </c>
    </row>
    <row r="895" spans="1:7" ht="6" customHeight="1">
      <c r="A895" s="216"/>
      <c r="B895" s="218"/>
      <c r="C895" s="216"/>
      <c r="D895" s="216"/>
      <c r="E895" s="216"/>
      <c r="F895" s="218"/>
      <c r="G895" s="219"/>
    </row>
    <row r="896" spans="1:7" ht="15.75" customHeight="1">
      <c r="A896" s="87" t="s">
        <v>2526</v>
      </c>
      <c r="B896" s="88" t="s">
        <v>94</v>
      </c>
      <c r="C896" s="216" t="s">
        <v>2527</v>
      </c>
      <c r="D896" s="216"/>
      <c r="E896" s="216"/>
      <c r="F896" s="88" t="s">
        <v>58</v>
      </c>
      <c r="G896" s="89">
        <v>291.13</v>
      </c>
    </row>
    <row r="897" spans="1:7" ht="15.75" customHeight="1">
      <c r="A897" s="87" t="s">
        <v>2528</v>
      </c>
      <c r="B897" s="88" t="s">
        <v>2529</v>
      </c>
      <c r="C897" s="216" t="s">
        <v>2530</v>
      </c>
      <c r="D897" s="216"/>
      <c r="E897" s="216"/>
      <c r="F897" s="88" t="s">
        <v>58</v>
      </c>
      <c r="G897" s="89">
        <v>260.45</v>
      </c>
    </row>
    <row r="898" spans="1:7" ht="15.75" customHeight="1">
      <c r="A898" s="87" t="s">
        <v>2531</v>
      </c>
      <c r="B898" s="88" t="s">
        <v>2532</v>
      </c>
      <c r="C898" s="216" t="s">
        <v>2533</v>
      </c>
      <c r="D898" s="216"/>
      <c r="E898" s="216"/>
      <c r="F898" s="88" t="s">
        <v>58</v>
      </c>
      <c r="G898" s="89">
        <v>274.29</v>
      </c>
    </row>
    <row r="899" spans="1:7" ht="15.75" customHeight="1">
      <c r="A899" s="87" t="s">
        <v>2534</v>
      </c>
      <c r="B899" s="88" t="s">
        <v>2535</v>
      </c>
      <c r="C899" s="216" t="s">
        <v>2536</v>
      </c>
      <c r="D899" s="216"/>
      <c r="E899" s="216"/>
      <c r="F899" s="88" t="s">
        <v>58</v>
      </c>
      <c r="G899" s="89">
        <v>280.22</v>
      </c>
    </row>
    <row r="900" spans="1:7" ht="15.75" customHeight="1">
      <c r="A900" s="87" t="s">
        <v>2537</v>
      </c>
      <c r="B900" s="88" t="s">
        <v>2538</v>
      </c>
      <c r="C900" s="216" t="s">
        <v>2539</v>
      </c>
      <c r="D900" s="216"/>
      <c r="E900" s="216"/>
      <c r="F900" s="88" t="s">
        <v>58</v>
      </c>
      <c r="G900" s="89">
        <v>293.09</v>
      </c>
    </row>
    <row r="901" spans="1:7" ht="15.75" customHeight="1">
      <c r="A901" s="87" t="s">
        <v>2540</v>
      </c>
      <c r="B901" s="88" t="s">
        <v>2541</v>
      </c>
      <c r="C901" s="216" t="s">
        <v>2542</v>
      </c>
      <c r="D901" s="216"/>
      <c r="E901" s="216"/>
      <c r="F901" s="88" t="s">
        <v>58</v>
      </c>
      <c r="G901" s="89">
        <v>300.99</v>
      </c>
    </row>
    <row r="902" spans="1:7" ht="15.75" customHeight="1">
      <c r="A902" s="87" t="s">
        <v>2543</v>
      </c>
      <c r="B902" s="88" t="s">
        <v>2544</v>
      </c>
      <c r="C902" s="216" t="s">
        <v>2545</v>
      </c>
      <c r="D902" s="216"/>
      <c r="E902" s="216"/>
      <c r="F902" s="88" t="s">
        <v>58</v>
      </c>
      <c r="G902" s="89">
        <v>307.59</v>
      </c>
    </row>
    <row r="903" spans="1:7" ht="15.75" customHeight="1">
      <c r="A903" s="87" t="s">
        <v>2546</v>
      </c>
      <c r="B903" s="88" t="s">
        <v>2547</v>
      </c>
      <c r="C903" s="216" t="s">
        <v>2548</v>
      </c>
      <c r="D903" s="216"/>
      <c r="E903" s="216"/>
      <c r="F903" s="88" t="s">
        <v>58</v>
      </c>
      <c r="G903" s="89">
        <v>331.51</v>
      </c>
    </row>
    <row r="904" spans="1:7" ht="15.75" customHeight="1">
      <c r="A904" s="87" t="s">
        <v>2549</v>
      </c>
      <c r="B904" s="88" t="s">
        <v>56</v>
      </c>
      <c r="C904" s="216" t="s">
        <v>2550</v>
      </c>
      <c r="D904" s="216"/>
      <c r="E904" s="216"/>
      <c r="F904" s="88" t="s">
        <v>58</v>
      </c>
      <c r="G904" s="89">
        <v>356.55</v>
      </c>
    </row>
    <row r="905" spans="1:7" ht="15.75" customHeight="1">
      <c r="A905" s="87" t="s">
        <v>2551</v>
      </c>
      <c r="B905" s="88" t="s">
        <v>2552</v>
      </c>
      <c r="C905" s="216" t="s">
        <v>2553</v>
      </c>
      <c r="D905" s="216"/>
      <c r="E905" s="216"/>
      <c r="F905" s="88" t="s">
        <v>58</v>
      </c>
      <c r="G905" s="89">
        <v>385.73</v>
      </c>
    </row>
    <row r="906" spans="1:7" ht="15.75" customHeight="1">
      <c r="A906" s="87" t="s">
        <v>2554</v>
      </c>
      <c r="B906" s="88" t="s">
        <v>2555</v>
      </c>
      <c r="C906" s="216" t="s">
        <v>2556</v>
      </c>
      <c r="D906" s="216"/>
      <c r="E906" s="216"/>
      <c r="F906" s="88" t="s">
        <v>58</v>
      </c>
      <c r="G906" s="89">
        <v>291.24</v>
      </c>
    </row>
    <row r="907" spans="1:7" ht="15.75" customHeight="1">
      <c r="A907" s="87" t="s">
        <v>2557</v>
      </c>
      <c r="B907" s="88" t="s">
        <v>2558</v>
      </c>
      <c r="C907" s="216" t="s">
        <v>2559</v>
      </c>
      <c r="D907" s="216"/>
      <c r="E907" s="216"/>
      <c r="F907" s="88" t="s">
        <v>58</v>
      </c>
      <c r="G907" s="89">
        <v>304.2</v>
      </c>
    </row>
    <row r="908" spans="1:7" ht="15.75" customHeight="1">
      <c r="A908" s="87" t="s">
        <v>2560</v>
      </c>
      <c r="B908" s="88" t="s">
        <v>2561</v>
      </c>
      <c r="C908" s="216" t="s">
        <v>2562</v>
      </c>
      <c r="D908" s="216"/>
      <c r="E908" s="216"/>
      <c r="F908" s="88" t="s">
        <v>58</v>
      </c>
      <c r="G908" s="89">
        <v>309.75</v>
      </c>
    </row>
    <row r="909" spans="1:7" ht="15.75" customHeight="1">
      <c r="A909" s="87" t="s">
        <v>2563</v>
      </c>
      <c r="B909" s="88" t="s">
        <v>2564</v>
      </c>
      <c r="C909" s="216" t="s">
        <v>2565</v>
      </c>
      <c r="D909" s="216"/>
      <c r="E909" s="216"/>
      <c r="F909" s="88" t="s">
        <v>58</v>
      </c>
      <c r="G909" s="89">
        <v>321.81</v>
      </c>
    </row>
    <row r="910" spans="1:7" ht="15.75" customHeight="1">
      <c r="A910" s="87" t="s">
        <v>2566</v>
      </c>
      <c r="B910" s="88" t="s">
        <v>2567</v>
      </c>
      <c r="C910" s="216" t="s">
        <v>2568</v>
      </c>
      <c r="D910" s="216"/>
      <c r="E910" s="216"/>
      <c r="F910" s="88" t="s">
        <v>58</v>
      </c>
      <c r="G910" s="89">
        <v>329.16</v>
      </c>
    </row>
    <row r="911" spans="1:7" ht="15.75" customHeight="1">
      <c r="A911" s="87" t="s">
        <v>2569</v>
      </c>
      <c r="B911" s="88" t="s">
        <v>2570</v>
      </c>
      <c r="C911" s="216" t="s">
        <v>2571</v>
      </c>
      <c r="D911" s="216"/>
      <c r="E911" s="216"/>
      <c r="F911" s="88" t="s">
        <v>58</v>
      </c>
      <c r="G911" s="89">
        <v>331.8</v>
      </c>
    </row>
    <row r="912" spans="1:7" ht="15.75" customHeight="1">
      <c r="A912" s="87" t="s">
        <v>2572</v>
      </c>
      <c r="B912" s="88" t="s">
        <v>2573</v>
      </c>
      <c r="C912" s="216" t="s">
        <v>2574</v>
      </c>
      <c r="D912" s="216"/>
      <c r="E912" s="216"/>
      <c r="F912" s="88" t="s">
        <v>58</v>
      </c>
      <c r="G912" s="89">
        <v>358.16</v>
      </c>
    </row>
    <row r="913" spans="1:7" ht="15.75" customHeight="1">
      <c r="A913" s="87" t="s">
        <v>2575</v>
      </c>
      <c r="B913" s="88" t="s">
        <v>2576</v>
      </c>
      <c r="C913" s="216" t="s">
        <v>2577</v>
      </c>
      <c r="D913" s="216"/>
      <c r="E913" s="216"/>
      <c r="F913" s="88" t="s">
        <v>58</v>
      </c>
      <c r="G913" s="89">
        <v>377.61</v>
      </c>
    </row>
    <row r="914" spans="1:7" ht="15.75" customHeight="1">
      <c r="A914" s="87" t="s">
        <v>2578</v>
      </c>
      <c r="B914" s="88" t="s">
        <v>2579</v>
      </c>
      <c r="C914" s="216" t="s">
        <v>2580</v>
      </c>
      <c r="D914" s="216"/>
      <c r="E914" s="216"/>
      <c r="F914" s="88" t="s">
        <v>58</v>
      </c>
      <c r="G914" s="89">
        <v>404.91</v>
      </c>
    </row>
    <row r="915" spans="1:7" ht="15.75" customHeight="1">
      <c r="A915" s="87" t="s">
        <v>2581</v>
      </c>
      <c r="B915" s="88" t="s">
        <v>2582</v>
      </c>
      <c r="C915" s="216" t="s">
        <v>2583</v>
      </c>
      <c r="D915" s="216"/>
      <c r="E915" s="216"/>
      <c r="F915" s="88" t="s">
        <v>58</v>
      </c>
      <c r="G915" s="89">
        <v>569.94</v>
      </c>
    </row>
    <row r="916" spans="1:7" ht="15.75" customHeight="1">
      <c r="A916" s="87" t="s">
        <v>2584</v>
      </c>
      <c r="B916" s="88" t="s">
        <v>2585</v>
      </c>
      <c r="C916" s="216" t="s">
        <v>2586</v>
      </c>
      <c r="D916" s="216"/>
      <c r="E916" s="216"/>
      <c r="F916" s="88" t="s">
        <v>58</v>
      </c>
      <c r="G916" s="89">
        <v>240.72</v>
      </c>
    </row>
    <row r="917" spans="1:7" ht="15.75" customHeight="1">
      <c r="A917" s="87" t="s">
        <v>2587</v>
      </c>
      <c r="B917" s="88" t="s">
        <v>2588</v>
      </c>
      <c r="C917" s="216" t="s">
        <v>2589</v>
      </c>
      <c r="D917" s="216"/>
      <c r="E917" s="216"/>
      <c r="F917" s="88" t="s">
        <v>58</v>
      </c>
      <c r="G917" s="89">
        <v>246.84</v>
      </c>
    </row>
    <row r="918" spans="1:7" ht="15.75" customHeight="1">
      <c r="A918" s="87" t="s">
        <v>2590</v>
      </c>
      <c r="B918" s="88" t="s">
        <v>2591</v>
      </c>
      <c r="C918" s="216" t="s">
        <v>2592</v>
      </c>
      <c r="D918" s="216"/>
      <c r="E918" s="216"/>
      <c r="F918" s="88" t="s">
        <v>58</v>
      </c>
      <c r="G918" s="89">
        <v>262.14</v>
      </c>
    </row>
    <row r="919" spans="1:7" ht="15.75" customHeight="1">
      <c r="A919" s="87" t="s">
        <v>2593</v>
      </c>
      <c r="B919" s="88" t="s">
        <v>2594</v>
      </c>
      <c r="C919" s="216" t="s">
        <v>2595</v>
      </c>
      <c r="D919" s="216"/>
      <c r="E919" s="216"/>
      <c r="F919" s="88" t="s">
        <v>58</v>
      </c>
      <c r="G919" s="89">
        <v>270.3</v>
      </c>
    </row>
    <row r="920" spans="1:7" ht="15.75" customHeight="1">
      <c r="A920" s="87" t="s">
        <v>2596</v>
      </c>
      <c r="B920" s="88" t="s">
        <v>2597</v>
      </c>
      <c r="C920" s="216" t="s">
        <v>2598</v>
      </c>
      <c r="D920" s="216"/>
      <c r="E920" s="216"/>
      <c r="F920" s="88" t="s">
        <v>58</v>
      </c>
      <c r="G920" s="89">
        <v>283.56</v>
      </c>
    </row>
    <row r="921" spans="1:7" ht="15.75" customHeight="1">
      <c r="A921" s="87" t="s">
        <v>2599</v>
      </c>
      <c r="B921" s="88" t="s">
        <v>2600</v>
      </c>
      <c r="C921" s="216" t="s">
        <v>2601</v>
      </c>
      <c r="D921" s="216"/>
      <c r="E921" s="216"/>
      <c r="F921" s="88" t="s">
        <v>58</v>
      </c>
      <c r="G921" s="89">
        <v>295.46</v>
      </c>
    </row>
    <row r="922" spans="1:7" ht="15.75" customHeight="1">
      <c r="A922" s="87" t="s">
        <v>2602</v>
      </c>
      <c r="B922" s="88" t="s">
        <v>2603</v>
      </c>
      <c r="C922" s="216" t="s">
        <v>2604</v>
      </c>
      <c r="D922" s="216"/>
      <c r="E922" s="216"/>
      <c r="F922" s="88" t="s">
        <v>58</v>
      </c>
      <c r="G922" s="89">
        <v>454.41</v>
      </c>
    </row>
    <row r="923" spans="1:7" ht="15.75" customHeight="1">
      <c r="A923" s="87" t="s">
        <v>2605</v>
      </c>
      <c r="B923" s="88" t="s">
        <v>2606</v>
      </c>
      <c r="C923" s="216" t="s">
        <v>2607</v>
      </c>
      <c r="D923" s="216"/>
      <c r="E923" s="216"/>
      <c r="F923" s="88" t="s">
        <v>58</v>
      </c>
      <c r="G923" s="89">
        <v>324.7</v>
      </c>
    </row>
    <row r="924" spans="1:7" ht="15.75" customHeight="1">
      <c r="A924" s="87" t="s">
        <v>2608</v>
      </c>
      <c r="B924" s="88" t="s">
        <v>2609</v>
      </c>
      <c r="C924" s="216" t="s">
        <v>2610</v>
      </c>
      <c r="D924" s="216"/>
      <c r="E924" s="216"/>
      <c r="F924" s="88" t="s">
        <v>58</v>
      </c>
      <c r="G924" s="89">
        <v>515.69</v>
      </c>
    </row>
    <row r="925" spans="1:7" ht="15.75" customHeight="1">
      <c r="A925" s="216" t="s">
        <v>2611</v>
      </c>
      <c r="B925" s="218" t="s">
        <v>2612</v>
      </c>
      <c r="C925" s="216" t="s">
        <v>2613</v>
      </c>
      <c r="D925" s="216"/>
      <c r="E925" s="216"/>
      <c r="F925" s="218" t="s">
        <v>58</v>
      </c>
      <c r="G925" s="219">
        <v>539.92</v>
      </c>
    </row>
    <row r="926" spans="1:7" ht="6" customHeight="1">
      <c r="A926" s="216"/>
      <c r="B926" s="218"/>
      <c r="C926" s="216"/>
      <c r="D926" s="216"/>
      <c r="E926" s="216"/>
      <c r="F926" s="218"/>
      <c r="G926" s="219"/>
    </row>
    <row r="927" spans="1:7" ht="15.75" customHeight="1">
      <c r="A927" s="216" t="s">
        <v>2614</v>
      </c>
      <c r="B927" s="218" t="s">
        <v>2615</v>
      </c>
      <c r="C927" s="216" t="s">
        <v>2616</v>
      </c>
      <c r="D927" s="216"/>
      <c r="E927" s="216"/>
      <c r="F927" s="218" t="s">
        <v>116</v>
      </c>
      <c r="G927" s="219">
        <v>91.73</v>
      </c>
    </row>
    <row r="928" spans="1:7" ht="6" customHeight="1">
      <c r="A928" s="216"/>
      <c r="B928" s="218"/>
      <c r="C928" s="216"/>
      <c r="D928" s="216"/>
      <c r="E928" s="216"/>
      <c r="F928" s="218"/>
      <c r="G928" s="219"/>
    </row>
    <row r="929" spans="1:7" ht="15.75" customHeight="1">
      <c r="A929" s="87" t="s">
        <v>2617</v>
      </c>
      <c r="B929" s="88" t="s">
        <v>2618</v>
      </c>
      <c r="C929" s="216" t="s">
        <v>2619</v>
      </c>
      <c r="D929" s="216"/>
      <c r="E929" s="216"/>
      <c r="F929" s="88" t="s">
        <v>58</v>
      </c>
      <c r="G929" s="89">
        <v>1012.72</v>
      </c>
    </row>
    <row r="930" spans="1:7" ht="15.75" customHeight="1">
      <c r="A930" s="87" t="s">
        <v>2620</v>
      </c>
      <c r="B930" s="88" t="s">
        <v>2621</v>
      </c>
      <c r="C930" s="216" t="s">
        <v>2622</v>
      </c>
      <c r="D930" s="216"/>
      <c r="E930" s="216"/>
      <c r="F930" s="88" t="s">
        <v>58</v>
      </c>
      <c r="G930" s="89">
        <v>24.9</v>
      </c>
    </row>
    <row r="931" spans="1:7" ht="15.75" customHeight="1">
      <c r="A931" s="87" t="s">
        <v>2623</v>
      </c>
      <c r="B931" s="88" t="s">
        <v>2624</v>
      </c>
      <c r="C931" s="216" t="s">
        <v>2625</v>
      </c>
      <c r="D931" s="216"/>
      <c r="E931" s="216"/>
      <c r="F931" s="88" t="s">
        <v>58</v>
      </c>
      <c r="G931" s="89">
        <v>140.33</v>
      </c>
    </row>
    <row r="932" spans="1:7" ht="15.75" customHeight="1">
      <c r="A932" s="87" t="s">
        <v>2626</v>
      </c>
      <c r="B932" s="88" t="s">
        <v>2627</v>
      </c>
      <c r="C932" s="216" t="s">
        <v>2628</v>
      </c>
      <c r="D932" s="216"/>
      <c r="E932" s="216"/>
      <c r="F932" s="88" t="s">
        <v>58</v>
      </c>
      <c r="G932" s="89">
        <v>81.69</v>
      </c>
    </row>
    <row r="933" spans="1:7" ht="15.75" customHeight="1">
      <c r="A933" s="87" t="s">
        <v>2629</v>
      </c>
      <c r="B933" s="88" t="s">
        <v>2630</v>
      </c>
      <c r="C933" s="216" t="s">
        <v>2631</v>
      </c>
      <c r="D933" s="216"/>
      <c r="E933" s="216"/>
      <c r="F933" s="88" t="s">
        <v>58</v>
      </c>
      <c r="G933" s="89">
        <v>249.45</v>
      </c>
    </row>
    <row r="934" spans="1:7" ht="15.75" customHeight="1">
      <c r="A934" s="85" t="s">
        <v>2632</v>
      </c>
      <c r="B934" s="217" t="s">
        <v>2633</v>
      </c>
      <c r="C934" s="217"/>
      <c r="D934" s="217"/>
      <c r="E934" s="217"/>
      <c r="F934" s="217"/>
      <c r="G934" s="86">
        <v>17320.48</v>
      </c>
    </row>
    <row r="935" spans="1:7" ht="15.75" customHeight="1">
      <c r="A935" s="216" t="s">
        <v>2634</v>
      </c>
      <c r="B935" s="218" t="s">
        <v>2635</v>
      </c>
      <c r="C935" s="216" t="s">
        <v>2636</v>
      </c>
      <c r="D935" s="216"/>
      <c r="E935" s="216"/>
      <c r="F935" s="218" t="s">
        <v>38</v>
      </c>
      <c r="G935" s="219">
        <v>17.49</v>
      </c>
    </row>
    <row r="936" spans="1:7" ht="6" customHeight="1">
      <c r="A936" s="216"/>
      <c r="B936" s="218"/>
      <c r="C936" s="216"/>
      <c r="D936" s="216"/>
      <c r="E936" s="216"/>
      <c r="F936" s="218"/>
      <c r="G936" s="219"/>
    </row>
    <row r="937" spans="1:7" ht="15.75" customHeight="1">
      <c r="A937" s="216" t="s">
        <v>2637</v>
      </c>
      <c r="B937" s="218" t="s">
        <v>2638</v>
      </c>
      <c r="C937" s="216" t="s">
        <v>2639</v>
      </c>
      <c r="D937" s="216"/>
      <c r="E937" s="216"/>
      <c r="F937" s="218" t="s">
        <v>38</v>
      </c>
      <c r="G937" s="219">
        <v>25.28</v>
      </c>
    </row>
    <row r="938" spans="1:7" ht="6" customHeight="1">
      <c r="A938" s="216"/>
      <c r="B938" s="218"/>
      <c r="C938" s="216"/>
      <c r="D938" s="216"/>
      <c r="E938" s="216"/>
      <c r="F938" s="218"/>
      <c r="G938" s="219"/>
    </row>
    <row r="939" spans="1:7" ht="15.75" customHeight="1">
      <c r="A939" s="216" t="s">
        <v>2640</v>
      </c>
      <c r="B939" s="218" t="s">
        <v>2641</v>
      </c>
      <c r="C939" s="216" t="s">
        <v>2642</v>
      </c>
      <c r="D939" s="216"/>
      <c r="E939" s="216"/>
      <c r="F939" s="218" t="s">
        <v>38</v>
      </c>
      <c r="G939" s="219">
        <v>1371.01</v>
      </c>
    </row>
    <row r="940" spans="1:7" ht="6" customHeight="1">
      <c r="A940" s="216"/>
      <c r="B940" s="218"/>
      <c r="C940" s="216"/>
      <c r="D940" s="216"/>
      <c r="E940" s="216"/>
      <c r="F940" s="218"/>
      <c r="G940" s="219"/>
    </row>
    <row r="941" spans="1:7" ht="15.75" customHeight="1">
      <c r="A941" s="216" t="s">
        <v>2643</v>
      </c>
      <c r="B941" s="218" t="s">
        <v>2644</v>
      </c>
      <c r="C941" s="216" t="s">
        <v>2645</v>
      </c>
      <c r="D941" s="216"/>
      <c r="E941" s="216"/>
      <c r="F941" s="218" t="s">
        <v>116</v>
      </c>
      <c r="G941" s="219">
        <v>1873.95</v>
      </c>
    </row>
    <row r="942" spans="1:7" ht="6" customHeight="1">
      <c r="A942" s="216"/>
      <c r="B942" s="218"/>
      <c r="C942" s="216"/>
      <c r="D942" s="216"/>
      <c r="E942" s="216"/>
      <c r="F942" s="218"/>
      <c r="G942" s="219"/>
    </row>
    <row r="943" spans="1:7" ht="15.75" customHeight="1">
      <c r="A943" s="216" t="s">
        <v>2646</v>
      </c>
      <c r="B943" s="218" t="s">
        <v>2647</v>
      </c>
      <c r="C943" s="216" t="s">
        <v>2648</v>
      </c>
      <c r="D943" s="216"/>
      <c r="E943" s="216"/>
      <c r="F943" s="218" t="s">
        <v>116</v>
      </c>
      <c r="G943" s="219">
        <v>8440.15</v>
      </c>
    </row>
    <row r="944" spans="1:7" ht="6" customHeight="1">
      <c r="A944" s="216"/>
      <c r="B944" s="218"/>
      <c r="C944" s="216"/>
      <c r="D944" s="216"/>
      <c r="E944" s="216"/>
      <c r="F944" s="218"/>
      <c r="G944" s="219"/>
    </row>
    <row r="945" spans="1:7" ht="15.75" customHeight="1">
      <c r="A945" s="216" t="s">
        <v>2649</v>
      </c>
      <c r="B945" s="218" t="s">
        <v>2650</v>
      </c>
      <c r="C945" s="216" t="s">
        <v>2651</v>
      </c>
      <c r="D945" s="216"/>
      <c r="E945" s="216"/>
      <c r="F945" s="218" t="s">
        <v>38</v>
      </c>
      <c r="G945" s="219">
        <v>1235.76</v>
      </c>
    </row>
    <row r="946" spans="1:7" ht="6" customHeight="1">
      <c r="A946" s="216"/>
      <c r="B946" s="218"/>
      <c r="C946" s="216"/>
      <c r="D946" s="216"/>
      <c r="E946" s="216"/>
      <c r="F946" s="218"/>
      <c r="G946" s="219"/>
    </row>
    <row r="947" spans="1:7" ht="15.75" customHeight="1">
      <c r="A947" s="216" t="s">
        <v>2652</v>
      </c>
      <c r="B947" s="218" t="s">
        <v>2653</v>
      </c>
      <c r="C947" s="216" t="s">
        <v>2654</v>
      </c>
      <c r="D947" s="216"/>
      <c r="E947" s="216"/>
      <c r="F947" s="218" t="s">
        <v>38</v>
      </c>
      <c r="G947" s="219">
        <v>513.41</v>
      </c>
    </row>
    <row r="948" spans="1:7" ht="6" customHeight="1">
      <c r="A948" s="216"/>
      <c r="B948" s="218"/>
      <c r="C948" s="216"/>
      <c r="D948" s="216"/>
      <c r="E948" s="216"/>
      <c r="F948" s="218"/>
      <c r="G948" s="219"/>
    </row>
    <row r="949" spans="1:7" ht="15.75" customHeight="1">
      <c r="A949" s="87" t="s">
        <v>2655</v>
      </c>
      <c r="B949" s="88" t="s">
        <v>2656</v>
      </c>
      <c r="C949" s="216" t="s">
        <v>2657</v>
      </c>
      <c r="D949" s="216"/>
      <c r="E949" s="216"/>
      <c r="F949" s="88" t="s">
        <v>116</v>
      </c>
      <c r="G949" s="89">
        <v>21.78</v>
      </c>
    </row>
    <row r="950" spans="1:7" ht="15.75" customHeight="1">
      <c r="A950" s="87" t="s">
        <v>2658</v>
      </c>
      <c r="B950" s="88" t="s">
        <v>2659</v>
      </c>
      <c r="C950" s="216" t="s">
        <v>2660</v>
      </c>
      <c r="D950" s="216"/>
      <c r="E950" s="216"/>
      <c r="F950" s="88" t="s">
        <v>20</v>
      </c>
      <c r="G950" s="89">
        <v>69.54</v>
      </c>
    </row>
    <row r="951" spans="1:7" ht="15.75" customHeight="1">
      <c r="A951" s="87" t="s">
        <v>2661</v>
      </c>
      <c r="B951" s="88" t="s">
        <v>2662</v>
      </c>
      <c r="C951" s="216" t="s">
        <v>2663</v>
      </c>
      <c r="D951" s="216"/>
      <c r="E951" s="216"/>
      <c r="F951" s="88" t="s">
        <v>20</v>
      </c>
      <c r="G951" s="89">
        <v>77.6</v>
      </c>
    </row>
    <row r="952" spans="1:7" ht="15.75" customHeight="1">
      <c r="A952" s="87" t="s">
        <v>2664</v>
      </c>
      <c r="B952" s="88" t="s">
        <v>2665</v>
      </c>
      <c r="C952" s="216" t="s">
        <v>2666</v>
      </c>
      <c r="D952" s="216"/>
      <c r="E952" s="216"/>
      <c r="F952" s="88" t="s">
        <v>20</v>
      </c>
      <c r="G952" s="89">
        <v>80.1</v>
      </c>
    </row>
    <row r="953" spans="1:7" ht="15.75" customHeight="1">
      <c r="A953" s="87" t="s">
        <v>2667</v>
      </c>
      <c r="B953" s="88" t="s">
        <v>2668</v>
      </c>
      <c r="C953" s="216" t="s">
        <v>2669</v>
      </c>
      <c r="D953" s="216"/>
      <c r="E953" s="216"/>
      <c r="F953" s="88" t="s">
        <v>20</v>
      </c>
      <c r="G953" s="89">
        <v>82.56</v>
      </c>
    </row>
    <row r="954" spans="1:7" ht="15.75" customHeight="1">
      <c r="A954" s="87" t="s">
        <v>2670</v>
      </c>
      <c r="B954" s="88" t="s">
        <v>2671</v>
      </c>
      <c r="C954" s="216" t="s">
        <v>2672</v>
      </c>
      <c r="D954" s="216"/>
      <c r="E954" s="216"/>
      <c r="F954" s="88" t="s">
        <v>20</v>
      </c>
      <c r="G954" s="89">
        <v>71.74</v>
      </c>
    </row>
    <row r="955" spans="1:7" ht="15.75" customHeight="1">
      <c r="A955" s="87" t="s">
        <v>2673</v>
      </c>
      <c r="B955" s="88" t="s">
        <v>2674</v>
      </c>
      <c r="C955" s="216" t="s">
        <v>2675</v>
      </c>
      <c r="D955" s="216"/>
      <c r="E955" s="216"/>
      <c r="F955" s="88" t="s">
        <v>20</v>
      </c>
      <c r="G955" s="89">
        <v>80.33</v>
      </c>
    </row>
    <row r="956" spans="1:7" ht="15.75" customHeight="1">
      <c r="A956" s="87" t="s">
        <v>2676</v>
      </c>
      <c r="B956" s="88" t="s">
        <v>2677</v>
      </c>
      <c r="C956" s="216" t="s">
        <v>2678</v>
      </c>
      <c r="D956" s="216"/>
      <c r="E956" s="216"/>
      <c r="F956" s="88" t="s">
        <v>20</v>
      </c>
      <c r="G956" s="89">
        <v>80.6</v>
      </c>
    </row>
    <row r="957" spans="1:7" ht="15.75" customHeight="1">
      <c r="A957" s="87" t="s">
        <v>2679</v>
      </c>
      <c r="B957" s="88" t="s">
        <v>2680</v>
      </c>
      <c r="C957" s="216" t="s">
        <v>2681</v>
      </c>
      <c r="D957" s="216"/>
      <c r="E957" s="216"/>
      <c r="F957" s="88" t="s">
        <v>20</v>
      </c>
      <c r="G957" s="89">
        <v>84.1</v>
      </c>
    </row>
    <row r="958" spans="1:7" ht="15.75" customHeight="1">
      <c r="A958" s="87" t="s">
        <v>2682</v>
      </c>
      <c r="B958" s="88" t="s">
        <v>2683</v>
      </c>
      <c r="C958" s="216" t="s">
        <v>2684</v>
      </c>
      <c r="D958" s="216"/>
      <c r="E958" s="216"/>
      <c r="F958" s="88" t="s">
        <v>20</v>
      </c>
      <c r="G958" s="89">
        <v>87.1</v>
      </c>
    </row>
    <row r="959" spans="1:7" ht="15.75" customHeight="1">
      <c r="A959" s="87" t="s">
        <v>2685</v>
      </c>
      <c r="B959" s="88" t="s">
        <v>2686</v>
      </c>
      <c r="C959" s="216" t="s">
        <v>2687</v>
      </c>
      <c r="D959" s="216"/>
      <c r="E959" s="216"/>
      <c r="F959" s="88" t="s">
        <v>20</v>
      </c>
      <c r="G959" s="89">
        <v>89.1</v>
      </c>
    </row>
    <row r="960" spans="1:7" ht="15.75" customHeight="1">
      <c r="A960" s="87" t="s">
        <v>2688</v>
      </c>
      <c r="B960" s="88" t="s">
        <v>2689</v>
      </c>
      <c r="C960" s="216" t="s">
        <v>2690</v>
      </c>
      <c r="D960" s="216"/>
      <c r="E960" s="216"/>
      <c r="F960" s="88" t="s">
        <v>20</v>
      </c>
      <c r="G960" s="89">
        <v>93.03</v>
      </c>
    </row>
    <row r="961" spans="1:7" ht="15.75" customHeight="1">
      <c r="A961" s="87" t="s">
        <v>2691</v>
      </c>
      <c r="B961" s="88" t="s">
        <v>2692</v>
      </c>
      <c r="C961" s="216" t="s">
        <v>2693</v>
      </c>
      <c r="D961" s="216"/>
      <c r="E961" s="216"/>
      <c r="F961" s="88" t="s">
        <v>20</v>
      </c>
      <c r="G961" s="89">
        <v>104.75</v>
      </c>
    </row>
    <row r="962" spans="1:7" ht="15.75" customHeight="1">
      <c r="A962" s="87" t="s">
        <v>2694</v>
      </c>
      <c r="B962" s="88" t="s">
        <v>2695</v>
      </c>
      <c r="C962" s="216" t="s">
        <v>2696</v>
      </c>
      <c r="D962" s="216"/>
      <c r="E962" s="216"/>
      <c r="F962" s="88" t="s">
        <v>20</v>
      </c>
      <c r="G962" s="89">
        <v>84.04</v>
      </c>
    </row>
    <row r="963" spans="1:7" ht="15.75" customHeight="1">
      <c r="A963" s="87" t="s">
        <v>2697</v>
      </c>
      <c r="B963" s="88" t="s">
        <v>2698</v>
      </c>
      <c r="C963" s="216" t="s">
        <v>2699</v>
      </c>
      <c r="D963" s="216"/>
      <c r="E963" s="216"/>
      <c r="F963" s="88" t="s">
        <v>20</v>
      </c>
      <c r="G963" s="89">
        <v>92.8</v>
      </c>
    </row>
    <row r="964" spans="1:7" ht="15.75" customHeight="1">
      <c r="A964" s="87" t="s">
        <v>2700</v>
      </c>
      <c r="B964" s="88" t="s">
        <v>2701</v>
      </c>
      <c r="C964" s="216" t="s">
        <v>2702</v>
      </c>
      <c r="D964" s="216"/>
      <c r="E964" s="216"/>
      <c r="F964" s="88" t="s">
        <v>20</v>
      </c>
      <c r="G964" s="89">
        <v>97</v>
      </c>
    </row>
    <row r="965" spans="1:7" ht="15.75" customHeight="1">
      <c r="A965" s="87" t="s">
        <v>2703</v>
      </c>
      <c r="B965" s="88" t="s">
        <v>2704</v>
      </c>
      <c r="C965" s="216" t="s">
        <v>2705</v>
      </c>
      <c r="D965" s="216"/>
      <c r="E965" s="216"/>
      <c r="F965" s="88" t="s">
        <v>20</v>
      </c>
      <c r="G965" s="89">
        <v>98.43</v>
      </c>
    </row>
    <row r="966" spans="1:7" ht="15.75" customHeight="1">
      <c r="A966" s="87" t="s">
        <v>2706</v>
      </c>
      <c r="B966" s="88" t="s">
        <v>2707</v>
      </c>
      <c r="C966" s="216" t="s">
        <v>2708</v>
      </c>
      <c r="D966" s="216"/>
      <c r="E966" s="216"/>
      <c r="F966" s="88" t="s">
        <v>20</v>
      </c>
      <c r="G966" s="89">
        <v>109.38</v>
      </c>
    </row>
    <row r="967" spans="1:7" ht="15.75" customHeight="1">
      <c r="A967" s="87" t="s">
        <v>2709</v>
      </c>
      <c r="B967" s="88" t="s">
        <v>2710</v>
      </c>
      <c r="C967" s="216" t="s">
        <v>2711</v>
      </c>
      <c r="D967" s="216"/>
      <c r="E967" s="216"/>
      <c r="F967" s="88" t="s">
        <v>116</v>
      </c>
      <c r="G967" s="89">
        <v>5.34</v>
      </c>
    </row>
    <row r="968" spans="1:7" ht="15.75" customHeight="1">
      <c r="A968" s="87" t="s">
        <v>2712</v>
      </c>
      <c r="B968" s="88" t="s">
        <v>2713</v>
      </c>
      <c r="C968" s="216" t="s">
        <v>2714</v>
      </c>
      <c r="D968" s="216"/>
      <c r="E968" s="216"/>
      <c r="F968" s="88" t="s">
        <v>116</v>
      </c>
      <c r="G968" s="89">
        <v>14.87</v>
      </c>
    </row>
    <row r="969" spans="1:7" ht="15.75" customHeight="1">
      <c r="A969" s="216" t="s">
        <v>2715</v>
      </c>
      <c r="B969" s="218" t="s">
        <v>2716</v>
      </c>
      <c r="C969" s="216" t="s">
        <v>2717</v>
      </c>
      <c r="D969" s="216"/>
      <c r="E969" s="216"/>
      <c r="F969" s="218" t="s">
        <v>116</v>
      </c>
      <c r="G969" s="219">
        <v>20.07</v>
      </c>
    </row>
    <row r="970" spans="1:7" ht="6" customHeight="1">
      <c r="A970" s="216"/>
      <c r="B970" s="218"/>
      <c r="C970" s="216"/>
      <c r="D970" s="216"/>
      <c r="E970" s="216"/>
      <c r="F970" s="218"/>
      <c r="G970" s="219"/>
    </row>
    <row r="971" spans="1:7" ht="15.75" customHeight="1">
      <c r="A971" s="87" t="s">
        <v>2718</v>
      </c>
      <c r="B971" s="88" t="s">
        <v>2719</v>
      </c>
      <c r="C971" s="216" t="s">
        <v>2720</v>
      </c>
      <c r="D971" s="216"/>
      <c r="E971" s="216"/>
      <c r="F971" s="88" t="s">
        <v>116</v>
      </c>
      <c r="G971" s="89">
        <v>26.76</v>
      </c>
    </row>
    <row r="972" spans="1:7" ht="15.75" customHeight="1">
      <c r="A972" s="87" t="s">
        <v>2721</v>
      </c>
      <c r="B972" s="88" t="s">
        <v>2722</v>
      </c>
      <c r="C972" s="216" t="s">
        <v>2723</v>
      </c>
      <c r="D972" s="216"/>
      <c r="E972" s="216"/>
      <c r="F972" s="88" t="s">
        <v>116</v>
      </c>
      <c r="G972" s="89">
        <v>38.38</v>
      </c>
    </row>
    <row r="973" spans="1:7" ht="15.75" customHeight="1">
      <c r="A973" s="87" t="s">
        <v>2724</v>
      </c>
      <c r="B973" s="88" t="s">
        <v>2725</v>
      </c>
      <c r="C973" s="216" t="s">
        <v>2726</v>
      </c>
      <c r="D973" s="216"/>
      <c r="E973" s="216"/>
      <c r="F973" s="88" t="s">
        <v>116</v>
      </c>
      <c r="G973" s="89">
        <v>19.33</v>
      </c>
    </row>
    <row r="974" spans="1:7" ht="15.75" customHeight="1">
      <c r="A974" s="87" t="s">
        <v>2727</v>
      </c>
      <c r="B974" s="88" t="s">
        <v>2728</v>
      </c>
      <c r="C974" s="216" t="s">
        <v>2729</v>
      </c>
      <c r="D974" s="216"/>
      <c r="E974" s="216"/>
      <c r="F974" s="88" t="s">
        <v>116</v>
      </c>
      <c r="G974" s="89">
        <v>219.74</v>
      </c>
    </row>
    <row r="975" spans="1:7" ht="15.75" customHeight="1">
      <c r="A975" s="87" t="s">
        <v>2730</v>
      </c>
      <c r="B975" s="88" t="s">
        <v>2731</v>
      </c>
      <c r="C975" s="216" t="s">
        <v>2732</v>
      </c>
      <c r="D975" s="216"/>
      <c r="E975" s="216"/>
      <c r="F975" s="88" t="s">
        <v>116</v>
      </c>
      <c r="G975" s="89">
        <v>3.11</v>
      </c>
    </row>
    <row r="976" spans="1:7" ht="15.75" customHeight="1">
      <c r="A976" s="87" t="s">
        <v>2733</v>
      </c>
      <c r="B976" s="88" t="s">
        <v>2734</v>
      </c>
      <c r="C976" s="216" t="s">
        <v>2735</v>
      </c>
      <c r="D976" s="216"/>
      <c r="E976" s="216"/>
      <c r="F976" s="88" t="s">
        <v>116</v>
      </c>
      <c r="G976" s="89">
        <v>31.95</v>
      </c>
    </row>
    <row r="977" spans="1:7" ht="15.75" customHeight="1">
      <c r="A977" s="87" t="s">
        <v>2736</v>
      </c>
      <c r="B977" s="88" t="s">
        <v>2737</v>
      </c>
      <c r="C977" s="216" t="s">
        <v>2738</v>
      </c>
      <c r="D977" s="216"/>
      <c r="E977" s="216"/>
      <c r="F977" s="88" t="s">
        <v>116</v>
      </c>
      <c r="G977" s="89">
        <v>47.62</v>
      </c>
    </row>
    <row r="978" spans="1:7" ht="15.75" customHeight="1">
      <c r="A978" s="87" t="s">
        <v>2739</v>
      </c>
      <c r="B978" s="88" t="s">
        <v>2740</v>
      </c>
      <c r="C978" s="216" t="s">
        <v>2741</v>
      </c>
      <c r="D978" s="216"/>
      <c r="E978" s="216"/>
      <c r="F978" s="88" t="s">
        <v>20</v>
      </c>
      <c r="G978" s="89">
        <v>151.74</v>
      </c>
    </row>
    <row r="979" spans="1:7" ht="15.75" customHeight="1">
      <c r="A979" s="87" t="s">
        <v>2742</v>
      </c>
      <c r="B979" s="88" t="s">
        <v>2743</v>
      </c>
      <c r="C979" s="216" t="s">
        <v>2744</v>
      </c>
      <c r="D979" s="216"/>
      <c r="E979" s="216"/>
      <c r="F979" s="88" t="s">
        <v>20</v>
      </c>
      <c r="G979" s="89">
        <v>186.27</v>
      </c>
    </row>
    <row r="980" spans="1:7" ht="15.75" customHeight="1">
      <c r="A980" s="87" t="s">
        <v>2745</v>
      </c>
      <c r="B980" s="88" t="s">
        <v>2746</v>
      </c>
      <c r="C980" s="216" t="s">
        <v>2747</v>
      </c>
      <c r="D980" s="216"/>
      <c r="E980" s="216"/>
      <c r="F980" s="88" t="s">
        <v>20</v>
      </c>
      <c r="G980" s="89">
        <v>227</v>
      </c>
    </row>
    <row r="981" spans="1:7" ht="15.75" customHeight="1">
      <c r="A981" s="87" t="s">
        <v>2748</v>
      </c>
      <c r="B981" s="88" t="s">
        <v>2749</v>
      </c>
      <c r="C981" s="216" t="s">
        <v>2750</v>
      </c>
      <c r="D981" s="216"/>
      <c r="E981" s="216"/>
      <c r="F981" s="88" t="s">
        <v>20</v>
      </c>
      <c r="G981" s="89">
        <v>231.59</v>
      </c>
    </row>
    <row r="982" spans="1:7" ht="15.75" customHeight="1">
      <c r="A982" s="216" t="s">
        <v>2751</v>
      </c>
      <c r="B982" s="218" t="s">
        <v>2752</v>
      </c>
      <c r="C982" s="216" t="s">
        <v>2753</v>
      </c>
      <c r="D982" s="216"/>
      <c r="E982" s="216"/>
      <c r="F982" s="218" t="s">
        <v>20</v>
      </c>
      <c r="G982" s="219">
        <v>66.61</v>
      </c>
    </row>
    <row r="983" spans="1:7" ht="6" customHeight="1">
      <c r="A983" s="216"/>
      <c r="B983" s="218"/>
      <c r="C983" s="216"/>
      <c r="D983" s="216"/>
      <c r="E983" s="216"/>
      <c r="F983" s="218"/>
      <c r="G983" s="219"/>
    </row>
    <row r="984" spans="1:7" ht="15.75" customHeight="1">
      <c r="A984" s="87" t="s">
        <v>2754</v>
      </c>
      <c r="B984" s="88" t="s">
        <v>2755</v>
      </c>
      <c r="C984" s="216" t="s">
        <v>2756</v>
      </c>
      <c r="D984" s="216"/>
      <c r="E984" s="216"/>
      <c r="F984" s="88" t="s">
        <v>20</v>
      </c>
      <c r="G984" s="89">
        <v>76.89</v>
      </c>
    </row>
    <row r="985" spans="1:7" ht="15.75" customHeight="1">
      <c r="A985" s="87" t="s">
        <v>2757</v>
      </c>
      <c r="B985" s="88" t="s">
        <v>2758</v>
      </c>
      <c r="C985" s="216" t="s">
        <v>2759</v>
      </c>
      <c r="D985" s="216"/>
      <c r="E985" s="216"/>
      <c r="F985" s="88" t="s">
        <v>20</v>
      </c>
      <c r="G985" s="89">
        <v>233.55</v>
      </c>
    </row>
    <row r="986" spans="1:7" ht="15.75" customHeight="1">
      <c r="A986" s="87" t="s">
        <v>2760</v>
      </c>
      <c r="B986" s="88" t="s">
        <v>2761</v>
      </c>
      <c r="C986" s="216" t="s">
        <v>2762</v>
      </c>
      <c r="D986" s="216"/>
      <c r="E986" s="216"/>
      <c r="F986" s="88" t="s">
        <v>20</v>
      </c>
      <c r="G986" s="89">
        <v>241.31</v>
      </c>
    </row>
    <row r="987" spans="1:7" ht="15.75" customHeight="1">
      <c r="A987" s="87" t="s">
        <v>2763</v>
      </c>
      <c r="B987" s="88" t="s">
        <v>2764</v>
      </c>
      <c r="C987" s="216" t="s">
        <v>2765</v>
      </c>
      <c r="D987" s="216"/>
      <c r="E987" s="216"/>
      <c r="F987" s="88" t="s">
        <v>20</v>
      </c>
      <c r="G987" s="89">
        <v>245.06</v>
      </c>
    </row>
    <row r="988" spans="1:7" ht="15.75" customHeight="1">
      <c r="A988" s="87" t="s">
        <v>2766</v>
      </c>
      <c r="B988" s="88" t="s">
        <v>2767</v>
      </c>
      <c r="C988" s="216" t="s">
        <v>2768</v>
      </c>
      <c r="D988" s="216"/>
      <c r="E988" s="216"/>
      <c r="F988" s="88" t="s">
        <v>20</v>
      </c>
      <c r="G988" s="89">
        <v>252.28</v>
      </c>
    </row>
    <row r="989" spans="1:7" ht="15.75" customHeight="1">
      <c r="A989" s="85" t="s">
        <v>2769</v>
      </c>
      <c r="B989" s="217" t="s">
        <v>2770</v>
      </c>
      <c r="C989" s="217"/>
      <c r="D989" s="217"/>
      <c r="E989" s="217"/>
      <c r="F989" s="217"/>
      <c r="G989" s="86">
        <v>1509.88</v>
      </c>
    </row>
    <row r="990" spans="1:7" ht="15.75" customHeight="1">
      <c r="A990" s="87" t="s">
        <v>2771</v>
      </c>
      <c r="B990" s="88" t="s">
        <v>2772</v>
      </c>
      <c r="C990" s="216" t="s">
        <v>2773</v>
      </c>
      <c r="D990" s="216"/>
      <c r="E990" s="216"/>
      <c r="F990" s="88" t="s">
        <v>38</v>
      </c>
      <c r="G990" s="89">
        <v>85.43</v>
      </c>
    </row>
    <row r="991" spans="1:7" ht="15.75" customHeight="1">
      <c r="A991" s="87" t="s">
        <v>2774</v>
      </c>
      <c r="B991" s="88" t="s">
        <v>2775</v>
      </c>
      <c r="C991" s="216" t="s">
        <v>2776</v>
      </c>
      <c r="D991" s="216"/>
      <c r="E991" s="216"/>
      <c r="F991" s="88" t="s">
        <v>38</v>
      </c>
      <c r="G991" s="89">
        <v>6.04</v>
      </c>
    </row>
    <row r="992" spans="1:7" ht="15.75" customHeight="1">
      <c r="A992" s="87" t="s">
        <v>2777</v>
      </c>
      <c r="B992" s="88" t="s">
        <v>2778</v>
      </c>
      <c r="C992" s="216" t="s">
        <v>2779</v>
      </c>
      <c r="D992" s="216"/>
      <c r="E992" s="216"/>
      <c r="F992" s="88" t="s">
        <v>38</v>
      </c>
      <c r="G992" s="89">
        <v>33.7</v>
      </c>
    </row>
    <row r="993" spans="1:7" ht="15.75" customHeight="1">
      <c r="A993" s="87" t="s">
        <v>2780</v>
      </c>
      <c r="B993" s="88" t="s">
        <v>2781</v>
      </c>
      <c r="C993" s="216" t="s">
        <v>2782</v>
      </c>
      <c r="D993" s="216"/>
      <c r="E993" s="216"/>
      <c r="F993" s="88" t="s">
        <v>38</v>
      </c>
      <c r="G993" s="89">
        <v>603.96</v>
      </c>
    </row>
    <row r="994" spans="1:7" ht="15.75" customHeight="1">
      <c r="A994" s="87" t="s">
        <v>2783</v>
      </c>
      <c r="B994" s="88" t="s">
        <v>2784</v>
      </c>
      <c r="C994" s="216" t="s">
        <v>2785</v>
      </c>
      <c r="D994" s="216"/>
      <c r="E994" s="216"/>
      <c r="F994" s="88" t="s">
        <v>38</v>
      </c>
      <c r="G994" s="89">
        <v>8.75</v>
      </c>
    </row>
    <row r="995" spans="1:7" ht="15.75" customHeight="1">
      <c r="A995" s="87" t="s">
        <v>2786</v>
      </c>
      <c r="B995" s="88" t="s">
        <v>2787</v>
      </c>
      <c r="C995" s="216" t="s">
        <v>2788</v>
      </c>
      <c r="D995" s="216"/>
      <c r="E995" s="216"/>
      <c r="F995" s="88" t="s">
        <v>38</v>
      </c>
      <c r="G995" s="89">
        <v>603.96</v>
      </c>
    </row>
    <row r="996" spans="1:7" ht="15.75" customHeight="1">
      <c r="A996" s="87" t="s">
        <v>2789</v>
      </c>
      <c r="B996" s="88" t="s">
        <v>2790</v>
      </c>
      <c r="C996" s="216" t="s">
        <v>2791</v>
      </c>
      <c r="D996" s="216"/>
      <c r="E996" s="216"/>
      <c r="F996" s="88" t="s">
        <v>38</v>
      </c>
      <c r="G996" s="89">
        <v>81.32</v>
      </c>
    </row>
    <row r="997" spans="1:7" ht="15.75" customHeight="1">
      <c r="A997" s="216" t="s">
        <v>2792</v>
      </c>
      <c r="B997" s="218" t="s">
        <v>2793</v>
      </c>
      <c r="C997" s="216" t="s">
        <v>2794</v>
      </c>
      <c r="D997" s="216"/>
      <c r="E997" s="216"/>
      <c r="F997" s="218" t="s">
        <v>38</v>
      </c>
      <c r="G997" s="219">
        <v>18.48</v>
      </c>
    </row>
    <row r="998" spans="1:7" ht="6" customHeight="1">
      <c r="A998" s="216"/>
      <c r="B998" s="218"/>
      <c r="C998" s="216"/>
      <c r="D998" s="216"/>
      <c r="E998" s="216"/>
      <c r="F998" s="218"/>
      <c r="G998" s="219"/>
    </row>
    <row r="999" spans="1:7" ht="15.75" customHeight="1">
      <c r="A999" s="87" t="s">
        <v>2795</v>
      </c>
      <c r="B999" s="88" t="s">
        <v>2796</v>
      </c>
      <c r="C999" s="216" t="s">
        <v>2797</v>
      </c>
      <c r="D999" s="216"/>
      <c r="E999" s="216"/>
      <c r="F999" s="88" t="s">
        <v>38</v>
      </c>
      <c r="G999" s="89">
        <v>40.08</v>
      </c>
    </row>
    <row r="1000" spans="1:7" ht="15.75" customHeight="1">
      <c r="A1000" s="87" t="s">
        <v>2798</v>
      </c>
      <c r="B1000" s="88" t="s">
        <v>2799</v>
      </c>
      <c r="C1000" s="216" t="s">
        <v>2800</v>
      </c>
      <c r="D1000" s="216"/>
      <c r="E1000" s="216"/>
      <c r="F1000" s="88" t="s">
        <v>38</v>
      </c>
      <c r="G1000" s="89">
        <v>28.17</v>
      </c>
    </row>
    <row r="1001" spans="1:7" ht="15.75" customHeight="1">
      <c r="A1001" s="85" t="s">
        <v>2801</v>
      </c>
      <c r="B1001" s="217" t="s">
        <v>2802</v>
      </c>
      <c r="C1001" s="217"/>
      <c r="D1001" s="217"/>
      <c r="E1001" s="217"/>
      <c r="F1001" s="217"/>
      <c r="G1001" s="86">
        <v>3995.66</v>
      </c>
    </row>
    <row r="1002" spans="1:7" ht="15.75" customHeight="1">
      <c r="A1002" s="87" t="s">
        <v>2803</v>
      </c>
      <c r="B1002" s="88" t="s">
        <v>2804</v>
      </c>
      <c r="C1002" s="216" t="s">
        <v>2805</v>
      </c>
      <c r="D1002" s="216"/>
      <c r="E1002" s="216"/>
      <c r="F1002" s="88" t="s">
        <v>20</v>
      </c>
      <c r="G1002" s="89">
        <v>41.99</v>
      </c>
    </row>
    <row r="1003" spans="1:7" ht="15.75" customHeight="1">
      <c r="A1003" s="87" t="s">
        <v>2806</v>
      </c>
      <c r="B1003" s="88" t="s">
        <v>2807</v>
      </c>
      <c r="C1003" s="216" t="s">
        <v>2808</v>
      </c>
      <c r="D1003" s="216"/>
      <c r="E1003" s="216"/>
      <c r="F1003" s="88" t="s">
        <v>20</v>
      </c>
      <c r="G1003" s="89">
        <v>18.25</v>
      </c>
    </row>
    <row r="1004" spans="1:7" ht="15.75" customHeight="1">
      <c r="A1004" s="87" t="s">
        <v>2809</v>
      </c>
      <c r="B1004" s="88" t="s">
        <v>2810</v>
      </c>
      <c r="C1004" s="216" t="s">
        <v>2811</v>
      </c>
      <c r="D1004" s="216"/>
      <c r="E1004" s="216"/>
      <c r="F1004" s="88" t="s">
        <v>52</v>
      </c>
      <c r="G1004" s="89">
        <v>58.77</v>
      </c>
    </row>
    <row r="1005" spans="1:7" ht="15.75" customHeight="1">
      <c r="A1005" s="87" t="s">
        <v>2812</v>
      </c>
      <c r="B1005" s="88" t="s">
        <v>2813</v>
      </c>
      <c r="C1005" s="216" t="s">
        <v>2814</v>
      </c>
      <c r="D1005" s="216"/>
      <c r="E1005" s="216"/>
      <c r="F1005" s="88" t="s">
        <v>116</v>
      </c>
      <c r="G1005" s="89">
        <v>11.74</v>
      </c>
    </row>
    <row r="1006" spans="1:7" ht="15.75" customHeight="1">
      <c r="A1006" s="87" t="s">
        <v>2815</v>
      </c>
      <c r="B1006" s="88" t="s">
        <v>2816</v>
      </c>
      <c r="C1006" s="216" t="s">
        <v>2817</v>
      </c>
      <c r="D1006" s="216"/>
      <c r="E1006" s="216"/>
      <c r="F1006" s="88" t="s">
        <v>58</v>
      </c>
      <c r="G1006" s="89">
        <v>931.37</v>
      </c>
    </row>
    <row r="1007" spans="1:7" ht="15.75" customHeight="1">
      <c r="A1007" s="87" t="s">
        <v>2818</v>
      </c>
      <c r="B1007" s="88" t="s">
        <v>2819</v>
      </c>
      <c r="C1007" s="216" t="s">
        <v>2820</v>
      </c>
      <c r="D1007" s="216"/>
      <c r="E1007" s="216"/>
      <c r="F1007" s="88" t="s">
        <v>20</v>
      </c>
      <c r="G1007" s="89">
        <v>18.25</v>
      </c>
    </row>
    <row r="1008" spans="1:7" ht="15.75" customHeight="1">
      <c r="A1008" s="87" t="s">
        <v>2821</v>
      </c>
      <c r="B1008" s="88" t="s">
        <v>2822</v>
      </c>
      <c r="C1008" s="216" t="s">
        <v>2823</v>
      </c>
      <c r="D1008" s="216"/>
      <c r="E1008" s="216"/>
      <c r="F1008" s="88" t="s">
        <v>116</v>
      </c>
      <c r="G1008" s="89">
        <v>11.77</v>
      </c>
    </row>
    <row r="1009" spans="1:7" ht="15.75" customHeight="1">
      <c r="A1009" s="87" t="s">
        <v>2824</v>
      </c>
      <c r="B1009" s="88" t="s">
        <v>2825</v>
      </c>
      <c r="C1009" s="216" t="s">
        <v>2826</v>
      </c>
      <c r="D1009" s="216"/>
      <c r="E1009" s="216"/>
      <c r="F1009" s="88" t="s">
        <v>116</v>
      </c>
      <c r="G1009" s="89">
        <v>16.73</v>
      </c>
    </row>
    <row r="1010" spans="1:7" ht="15.75" customHeight="1">
      <c r="A1010" s="87" t="s">
        <v>2827</v>
      </c>
      <c r="B1010" s="88" t="s">
        <v>2828</v>
      </c>
      <c r="C1010" s="216" t="s">
        <v>2829</v>
      </c>
      <c r="D1010" s="216"/>
      <c r="E1010" s="216"/>
      <c r="F1010" s="88" t="s">
        <v>38</v>
      </c>
      <c r="G1010" s="89">
        <v>78.37</v>
      </c>
    </row>
    <row r="1011" spans="1:7" ht="15.75" customHeight="1">
      <c r="A1011" s="87" t="s">
        <v>2830</v>
      </c>
      <c r="B1011" s="88" t="s">
        <v>2831</v>
      </c>
      <c r="C1011" s="216" t="s">
        <v>2832</v>
      </c>
      <c r="D1011" s="216"/>
      <c r="E1011" s="216"/>
      <c r="F1011" s="88" t="s">
        <v>38</v>
      </c>
      <c r="G1011" s="89">
        <v>6.7</v>
      </c>
    </row>
    <row r="1012" spans="1:7" ht="15.75" customHeight="1">
      <c r="A1012" s="87" t="s">
        <v>2833</v>
      </c>
      <c r="B1012" s="88" t="s">
        <v>2834</v>
      </c>
      <c r="C1012" s="216" t="s">
        <v>2835</v>
      </c>
      <c r="D1012" s="216"/>
      <c r="E1012" s="216"/>
      <c r="F1012" s="88" t="s">
        <v>116</v>
      </c>
      <c r="G1012" s="89">
        <v>67.49</v>
      </c>
    </row>
    <row r="1013" spans="1:7" ht="15.75" customHeight="1">
      <c r="A1013" s="87" t="s">
        <v>2836</v>
      </c>
      <c r="B1013" s="88" t="s">
        <v>2837</v>
      </c>
      <c r="C1013" s="216" t="s">
        <v>2838</v>
      </c>
      <c r="D1013" s="216"/>
      <c r="E1013" s="216"/>
      <c r="F1013" s="88" t="s">
        <v>116</v>
      </c>
      <c r="G1013" s="89">
        <v>3.23</v>
      </c>
    </row>
    <row r="1014" spans="1:7" ht="15.75" customHeight="1">
      <c r="A1014" s="87" t="s">
        <v>2839</v>
      </c>
      <c r="B1014" s="88" t="s">
        <v>2840</v>
      </c>
      <c r="C1014" s="216" t="s">
        <v>2841</v>
      </c>
      <c r="D1014" s="216"/>
      <c r="E1014" s="216"/>
      <c r="F1014" s="88" t="s">
        <v>20</v>
      </c>
      <c r="G1014" s="89">
        <v>10.4</v>
      </c>
    </row>
    <row r="1015" spans="1:7" ht="15.75" customHeight="1">
      <c r="A1015" s="87" t="s">
        <v>2842</v>
      </c>
      <c r="B1015" s="88" t="s">
        <v>2843</v>
      </c>
      <c r="C1015" s="216" t="s">
        <v>2844</v>
      </c>
      <c r="D1015" s="216"/>
      <c r="E1015" s="216"/>
      <c r="F1015" s="88" t="s">
        <v>20</v>
      </c>
      <c r="G1015" s="89">
        <v>8.48</v>
      </c>
    </row>
    <row r="1016" spans="1:7" ht="15.75" customHeight="1">
      <c r="A1016" s="87" t="s">
        <v>2845</v>
      </c>
      <c r="B1016" s="88" t="s">
        <v>2846</v>
      </c>
      <c r="C1016" s="216" t="s">
        <v>2847</v>
      </c>
      <c r="D1016" s="216"/>
      <c r="E1016" s="216"/>
      <c r="F1016" s="88" t="s">
        <v>20</v>
      </c>
      <c r="G1016" s="89">
        <v>54.15</v>
      </c>
    </row>
    <row r="1017" spans="1:7" ht="15.75" customHeight="1">
      <c r="A1017" s="87" t="s">
        <v>2848</v>
      </c>
      <c r="B1017" s="88" t="s">
        <v>2849</v>
      </c>
      <c r="C1017" s="216" t="s">
        <v>2850</v>
      </c>
      <c r="D1017" s="216"/>
      <c r="E1017" s="216"/>
      <c r="F1017" s="88" t="s">
        <v>20</v>
      </c>
      <c r="G1017" s="89">
        <v>3.65</v>
      </c>
    </row>
    <row r="1018" spans="1:7" ht="15.75" customHeight="1">
      <c r="A1018" s="87" t="s">
        <v>2851</v>
      </c>
      <c r="B1018" s="88" t="s">
        <v>2852</v>
      </c>
      <c r="C1018" s="216" t="s">
        <v>2853</v>
      </c>
      <c r="D1018" s="216"/>
      <c r="E1018" s="216"/>
      <c r="F1018" s="88" t="s">
        <v>20</v>
      </c>
      <c r="G1018" s="89">
        <v>14.44</v>
      </c>
    </row>
    <row r="1019" spans="1:7" ht="15.75" customHeight="1">
      <c r="A1019" s="87" t="s">
        <v>2854</v>
      </c>
      <c r="B1019" s="88" t="s">
        <v>2855</v>
      </c>
      <c r="C1019" s="216" t="s">
        <v>2856</v>
      </c>
      <c r="D1019" s="216"/>
      <c r="E1019" s="216"/>
      <c r="F1019" s="88" t="s">
        <v>20</v>
      </c>
      <c r="G1019" s="89">
        <v>385.42</v>
      </c>
    </row>
    <row r="1020" spans="1:7" ht="15.75" customHeight="1">
      <c r="A1020" s="216" t="s">
        <v>2857</v>
      </c>
      <c r="B1020" s="218" t="s">
        <v>2858</v>
      </c>
      <c r="C1020" s="216" t="s">
        <v>2859</v>
      </c>
      <c r="D1020" s="216"/>
      <c r="E1020" s="216"/>
      <c r="F1020" s="218" t="s">
        <v>20</v>
      </c>
      <c r="G1020" s="219">
        <v>1254.28</v>
      </c>
    </row>
    <row r="1021" spans="1:7" ht="6" customHeight="1">
      <c r="A1021" s="216"/>
      <c r="B1021" s="218"/>
      <c r="C1021" s="216"/>
      <c r="D1021" s="216"/>
      <c r="E1021" s="216"/>
      <c r="F1021" s="218"/>
      <c r="G1021" s="219"/>
    </row>
    <row r="1022" spans="1:7" ht="15.75" customHeight="1">
      <c r="A1022" s="87" t="s">
        <v>2860</v>
      </c>
      <c r="B1022" s="88" t="s">
        <v>2861</v>
      </c>
      <c r="C1022" s="216" t="s">
        <v>2862</v>
      </c>
      <c r="D1022" s="216"/>
      <c r="E1022" s="216"/>
      <c r="F1022" s="88" t="s">
        <v>20</v>
      </c>
      <c r="G1022" s="89">
        <v>332.47</v>
      </c>
    </row>
    <row r="1023" spans="1:7" ht="15.75" customHeight="1">
      <c r="A1023" s="216" t="s">
        <v>2863</v>
      </c>
      <c r="B1023" s="218" t="s">
        <v>2864</v>
      </c>
      <c r="C1023" s="216" t="s">
        <v>2865</v>
      </c>
      <c r="D1023" s="216"/>
      <c r="E1023" s="216"/>
      <c r="F1023" s="218" t="s">
        <v>20</v>
      </c>
      <c r="G1023" s="219">
        <v>234.93</v>
      </c>
    </row>
    <row r="1024" spans="1:7" ht="6" customHeight="1">
      <c r="A1024" s="216"/>
      <c r="B1024" s="218"/>
      <c r="C1024" s="216"/>
      <c r="D1024" s="216"/>
      <c r="E1024" s="216"/>
      <c r="F1024" s="218"/>
      <c r="G1024" s="219"/>
    </row>
    <row r="1025" spans="1:7" ht="15.75" customHeight="1">
      <c r="A1025" s="87" t="s">
        <v>2866</v>
      </c>
      <c r="B1025" s="88" t="s">
        <v>2867</v>
      </c>
      <c r="C1025" s="216" t="s">
        <v>2868</v>
      </c>
      <c r="D1025" s="216"/>
      <c r="E1025" s="216"/>
      <c r="F1025" s="88" t="s">
        <v>20</v>
      </c>
      <c r="G1025" s="89">
        <v>149.75</v>
      </c>
    </row>
    <row r="1026" spans="1:7" ht="15.75" customHeight="1">
      <c r="A1026" s="87" t="s">
        <v>2869</v>
      </c>
      <c r="B1026" s="88" t="s">
        <v>2870</v>
      </c>
      <c r="C1026" s="216" t="s">
        <v>2871</v>
      </c>
      <c r="D1026" s="216"/>
      <c r="E1026" s="216"/>
      <c r="F1026" s="88" t="s">
        <v>38</v>
      </c>
      <c r="G1026" s="89">
        <v>182.31</v>
      </c>
    </row>
    <row r="1027" spans="1:7" ht="15.75" customHeight="1">
      <c r="A1027" s="216" t="s">
        <v>2872</v>
      </c>
      <c r="B1027" s="218" t="s">
        <v>2873</v>
      </c>
      <c r="C1027" s="216" t="s">
        <v>2874</v>
      </c>
      <c r="D1027" s="216"/>
      <c r="E1027" s="216"/>
      <c r="F1027" s="218" t="s">
        <v>52</v>
      </c>
      <c r="G1027" s="219">
        <v>12.41</v>
      </c>
    </row>
    <row r="1028" spans="1:7" ht="6" customHeight="1">
      <c r="A1028" s="216"/>
      <c r="B1028" s="218"/>
      <c r="C1028" s="216"/>
      <c r="D1028" s="216"/>
      <c r="E1028" s="216"/>
      <c r="F1028" s="218"/>
      <c r="G1028" s="219"/>
    </row>
    <row r="1029" spans="1:7" ht="15.75" customHeight="1">
      <c r="A1029" s="87" t="s">
        <v>2875</v>
      </c>
      <c r="B1029" s="88" t="s">
        <v>2876</v>
      </c>
      <c r="C1029" s="216" t="s">
        <v>2877</v>
      </c>
      <c r="D1029" s="216"/>
      <c r="E1029" s="216"/>
      <c r="F1029" s="88" t="s">
        <v>52</v>
      </c>
      <c r="G1029" s="89">
        <v>88.29</v>
      </c>
    </row>
    <row r="1030" spans="1:7" ht="15.75" customHeight="1">
      <c r="A1030" s="85" t="s">
        <v>2878</v>
      </c>
      <c r="B1030" s="217" t="s">
        <v>2879</v>
      </c>
      <c r="C1030" s="217"/>
      <c r="D1030" s="217"/>
      <c r="E1030" s="217"/>
      <c r="F1030" s="217"/>
      <c r="G1030" s="86">
        <v>48.47</v>
      </c>
    </row>
    <row r="1031" spans="1:7" ht="15.75" customHeight="1">
      <c r="A1031" s="87" t="s">
        <v>2880</v>
      </c>
      <c r="B1031" s="88" t="s">
        <v>2881</v>
      </c>
      <c r="C1031" s="216" t="s">
        <v>2882</v>
      </c>
      <c r="D1031" s="216"/>
      <c r="E1031" s="216"/>
      <c r="F1031" s="88" t="s">
        <v>38</v>
      </c>
      <c r="G1031" s="89">
        <v>10.17</v>
      </c>
    </row>
    <row r="1032" spans="1:7" ht="15.75" customHeight="1">
      <c r="A1032" s="87" t="s">
        <v>2883</v>
      </c>
      <c r="B1032" s="88" t="s">
        <v>2884</v>
      </c>
      <c r="C1032" s="216" t="s">
        <v>2885</v>
      </c>
      <c r="D1032" s="216"/>
      <c r="E1032" s="216"/>
      <c r="F1032" s="88" t="s">
        <v>38</v>
      </c>
      <c r="G1032" s="89">
        <v>15.86</v>
      </c>
    </row>
    <row r="1033" spans="1:7" ht="15.75" customHeight="1">
      <c r="A1033" s="87" t="s">
        <v>2886</v>
      </c>
      <c r="B1033" s="88" t="s">
        <v>2887</v>
      </c>
      <c r="C1033" s="216" t="s">
        <v>2888</v>
      </c>
      <c r="D1033" s="216"/>
      <c r="E1033" s="216"/>
      <c r="F1033" s="88" t="s">
        <v>38</v>
      </c>
      <c r="G1033" s="89">
        <v>22.44</v>
      </c>
    </row>
    <row r="1034" spans="1:7" ht="15.75" customHeight="1">
      <c r="A1034" s="85" t="s">
        <v>2889</v>
      </c>
      <c r="B1034" s="217" t="s">
        <v>2890</v>
      </c>
      <c r="C1034" s="217"/>
      <c r="D1034" s="217"/>
      <c r="E1034" s="217"/>
      <c r="F1034" s="217"/>
      <c r="G1034" s="86">
        <v>3146.97</v>
      </c>
    </row>
    <row r="1035" spans="1:7" ht="15.75" customHeight="1">
      <c r="A1035" s="87" t="s">
        <v>2891</v>
      </c>
      <c r="B1035" s="88" t="s">
        <v>2892</v>
      </c>
      <c r="C1035" s="216" t="s">
        <v>2893</v>
      </c>
      <c r="D1035" s="216"/>
      <c r="E1035" s="216"/>
      <c r="F1035" s="88" t="s">
        <v>52</v>
      </c>
      <c r="G1035" s="89">
        <v>57.16</v>
      </c>
    </row>
    <row r="1036" spans="1:7" ht="15.75" customHeight="1">
      <c r="A1036" s="87" t="s">
        <v>2894</v>
      </c>
      <c r="B1036" s="88" t="s">
        <v>2895</v>
      </c>
      <c r="C1036" s="216" t="s">
        <v>2896</v>
      </c>
      <c r="D1036" s="216"/>
      <c r="E1036" s="216"/>
      <c r="F1036" s="88" t="s">
        <v>58</v>
      </c>
      <c r="G1036" s="89">
        <v>536.51</v>
      </c>
    </row>
    <row r="1037" spans="1:7" ht="15.75" customHeight="1">
      <c r="A1037" s="87" t="s">
        <v>2897</v>
      </c>
      <c r="B1037" s="88" t="s">
        <v>2898</v>
      </c>
      <c r="C1037" s="216" t="s">
        <v>2899</v>
      </c>
      <c r="D1037" s="216"/>
      <c r="E1037" s="216"/>
      <c r="F1037" s="88" t="s">
        <v>58</v>
      </c>
      <c r="G1037" s="89">
        <v>466.12</v>
      </c>
    </row>
    <row r="1038" spans="1:7" ht="15.75" customHeight="1">
      <c r="A1038" s="87" t="s">
        <v>2900</v>
      </c>
      <c r="B1038" s="88" t="s">
        <v>2901</v>
      </c>
      <c r="C1038" s="216" t="s">
        <v>2902</v>
      </c>
      <c r="D1038" s="216"/>
      <c r="E1038" s="216"/>
      <c r="F1038" s="88" t="s">
        <v>58</v>
      </c>
      <c r="G1038" s="89">
        <v>1020.16</v>
      </c>
    </row>
    <row r="1039" spans="1:7" ht="15.75" customHeight="1">
      <c r="A1039" s="87" t="s">
        <v>2903</v>
      </c>
      <c r="B1039" s="88" t="s">
        <v>2904</v>
      </c>
      <c r="C1039" s="216" t="s">
        <v>2905</v>
      </c>
      <c r="D1039" s="216"/>
      <c r="E1039" s="216"/>
      <c r="F1039" s="88" t="s">
        <v>58</v>
      </c>
      <c r="G1039" s="89">
        <v>242.53</v>
      </c>
    </row>
    <row r="1040" spans="1:7" ht="15.75" customHeight="1">
      <c r="A1040" s="87" t="s">
        <v>2906</v>
      </c>
      <c r="B1040" s="88" t="s">
        <v>2907</v>
      </c>
      <c r="C1040" s="216" t="s">
        <v>2908</v>
      </c>
      <c r="D1040" s="216"/>
      <c r="E1040" s="216"/>
      <c r="F1040" s="88" t="s">
        <v>38</v>
      </c>
      <c r="G1040" s="89">
        <v>184.02</v>
      </c>
    </row>
    <row r="1041" spans="1:7" ht="15.75" customHeight="1">
      <c r="A1041" s="87" t="s">
        <v>2909</v>
      </c>
      <c r="B1041" s="88" t="s">
        <v>2910</v>
      </c>
      <c r="C1041" s="216" t="s">
        <v>2911</v>
      </c>
      <c r="D1041" s="216"/>
      <c r="E1041" s="216"/>
      <c r="F1041" s="88" t="s">
        <v>116</v>
      </c>
      <c r="G1041" s="89">
        <v>27.87</v>
      </c>
    </row>
    <row r="1042" spans="1:7" ht="15.75" customHeight="1">
      <c r="A1042" s="87" t="s">
        <v>2912</v>
      </c>
      <c r="B1042" s="88" t="s">
        <v>2913</v>
      </c>
      <c r="C1042" s="216" t="s">
        <v>2914</v>
      </c>
      <c r="D1042" s="216"/>
      <c r="E1042" s="216"/>
      <c r="F1042" s="88" t="s">
        <v>38</v>
      </c>
      <c r="G1042" s="89">
        <v>93.11</v>
      </c>
    </row>
    <row r="1043" spans="1:7" ht="15.75" customHeight="1">
      <c r="A1043" s="87" t="s">
        <v>2915</v>
      </c>
      <c r="B1043" s="88" t="s">
        <v>2916</v>
      </c>
      <c r="C1043" s="216" t="s">
        <v>2917</v>
      </c>
      <c r="D1043" s="216"/>
      <c r="E1043" s="216"/>
      <c r="F1043" s="88" t="s">
        <v>116</v>
      </c>
      <c r="G1043" s="89">
        <v>32.15</v>
      </c>
    </row>
    <row r="1044" spans="1:7" ht="15.75" customHeight="1">
      <c r="A1044" s="87" t="s">
        <v>2918</v>
      </c>
      <c r="B1044" s="88" t="s">
        <v>2919</v>
      </c>
      <c r="C1044" s="216" t="s">
        <v>2920</v>
      </c>
      <c r="D1044" s="216"/>
      <c r="E1044" s="216"/>
      <c r="F1044" s="88" t="s">
        <v>38</v>
      </c>
      <c r="G1044" s="89">
        <v>93.07</v>
      </c>
    </row>
    <row r="1045" spans="1:7" ht="15.75" customHeight="1">
      <c r="A1045" s="87" t="s">
        <v>2921</v>
      </c>
      <c r="B1045" s="88" t="s">
        <v>2922</v>
      </c>
      <c r="C1045" s="216" t="s">
        <v>2923</v>
      </c>
      <c r="D1045" s="216"/>
      <c r="E1045" s="216"/>
      <c r="F1045" s="88" t="s">
        <v>52</v>
      </c>
      <c r="G1045" s="89">
        <v>30.61</v>
      </c>
    </row>
    <row r="1046" spans="1:7" ht="15.75" customHeight="1">
      <c r="A1046" s="87" t="s">
        <v>2924</v>
      </c>
      <c r="B1046" s="88" t="s">
        <v>2925</v>
      </c>
      <c r="C1046" s="216" t="s">
        <v>2926</v>
      </c>
      <c r="D1046" s="216"/>
      <c r="E1046" s="216"/>
      <c r="F1046" s="88" t="s">
        <v>2927</v>
      </c>
      <c r="G1046" s="89">
        <v>11.89</v>
      </c>
    </row>
    <row r="1047" spans="1:7" ht="15.75" customHeight="1">
      <c r="A1047" s="87" t="s">
        <v>2928</v>
      </c>
      <c r="B1047" s="88" t="s">
        <v>2929</v>
      </c>
      <c r="C1047" s="216" t="s">
        <v>2930</v>
      </c>
      <c r="D1047" s="216"/>
      <c r="E1047" s="216"/>
      <c r="F1047" s="88" t="s">
        <v>38</v>
      </c>
      <c r="G1047" s="89">
        <v>235.71</v>
      </c>
    </row>
    <row r="1048" spans="1:7" ht="15.75" customHeight="1">
      <c r="A1048" s="87" t="s">
        <v>2931</v>
      </c>
      <c r="B1048" s="88" t="s">
        <v>2932</v>
      </c>
      <c r="C1048" s="216" t="s">
        <v>2933</v>
      </c>
      <c r="D1048" s="216"/>
      <c r="E1048" s="216"/>
      <c r="F1048" s="88" t="s">
        <v>38</v>
      </c>
      <c r="G1048" s="89">
        <v>116.08</v>
      </c>
    </row>
    <row r="1049" spans="1:7" ht="15.75" customHeight="1">
      <c r="A1049" s="85" t="s">
        <v>2934</v>
      </c>
      <c r="B1049" s="217" t="s">
        <v>2935</v>
      </c>
      <c r="C1049" s="217"/>
      <c r="D1049" s="217"/>
      <c r="E1049" s="217"/>
      <c r="F1049" s="217"/>
      <c r="G1049" s="86">
        <v>6706.67</v>
      </c>
    </row>
    <row r="1050" spans="1:7" ht="15.75" customHeight="1">
      <c r="A1050" s="85" t="s">
        <v>2936</v>
      </c>
      <c r="B1050" s="217" t="s">
        <v>2937</v>
      </c>
      <c r="C1050" s="217"/>
      <c r="D1050" s="217"/>
      <c r="E1050" s="217"/>
      <c r="F1050" s="217"/>
      <c r="G1050" s="86">
        <v>304.62</v>
      </c>
    </row>
    <row r="1051" spans="1:7" ht="15.75" customHeight="1">
      <c r="A1051" s="87" t="s">
        <v>2938</v>
      </c>
      <c r="B1051" s="88" t="s">
        <v>2939</v>
      </c>
      <c r="C1051" s="216" t="s">
        <v>2940</v>
      </c>
      <c r="D1051" s="216"/>
      <c r="E1051" s="216"/>
      <c r="F1051" s="88" t="s">
        <v>58</v>
      </c>
      <c r="G1051" s="89">
        <v>62.07</v>
      </c>
    </row>
    <row r="1052" spans="1:7" ht="15.75" customHeight="1">
      <c r="A1052" s="87" t="s">
        <v>2941</v>
      </c>
      <c r="B1052" s="88" t="s">
        <v>2942</v>
      </c>
      <c r="C1052" s="216" t="s">
        <v>2943</v>
      </c>
      <c r="D1052" s="216"/>
      <c r="E1052" s="216"/>
      <c r="F1052" s="88" t="s">
        <v>58</v>
      </c>
      <c r="G1052" s="89">
        <v>88.46</v>
      </c>
    </row>
    <row r="1053" spans="1:7" ht="15.75" customHeight="1">
      <c r="A1053" s="87" t="s">
        <v>2944</v>
      </c>
      <c r="B1053" s="88" t="s">
        <v>2945</v>
      </c>
      <c r="C1053" s="216" t="s">
        <v>2946</v>
      </c>
      <c r="D1053" s="216"/>
      <c r="E1053" s="216"/>
      <c r="F1053" s="88" t="s">
        <v>58</v>
      </c>
      <c r="G1053" s="89">
        <v>77.16</v>
      </c>
    </row>
    <row r="1054" spans="1:7" ht="15.75" customHeight="1">
      <c r="A1054" s="87" t="s">
        <v>2947</v>
      </c>
      <c r="B1054" s="88" t="s">
        <v>2948</v>
      </c>
      <c r="C1054" s="216" t="s">
        <v>2949</v>
      </c>
      <c r="D1054" s="216"/>
      <c r="E1054" s="216"/>
      <c r="F1054" s="88" t="s">
        <v>58</v>
      </c>
      <c r="G1054" s="89">
        <v>51.94</v>
      </c>
    </row>
    <row r="1055" spans="1:7" ht="15.75" customHeight="1">
      <c r="A1055" s="87" t="s">
        <v>2950</v>
      </c>
      <c r="B1055" s="88" t="s">
        <v>2951</v>
      </c>
      <c r="C1055" s="216" t="s">
        <v>2952</v>
      </c>
      <c r="D1055" s="216"/>
      <c r="E1055" s="216"/>
      <c r="F1055" s="88" t="s">
        <v>58</v>
      </c>
      <c r="G1055" s="89">
        <v>24.98</v>
      </c>
    </row>
    <row r="1056" spans="1:7" ht="15.75" customHeight="1">
      <c r="A1056" s="85" t="s">
        <v>2953</v>
      </c>
      <c r="B1056" s="217" t="s">
        <v>2954</v>
      </c>
      <c r="C1056" s="217"/>
      <c r="D1056" s="217"/>
      <c r="E1056" s="217"/>
      <c r="F1056" s="217"/>
      <c r="G1056" s="86">
        <v>447.3</v>
      </c>
    </row>
    <row r="1057" spans="1:7" ht="15.75" customHeight="1">
      <c r="A1057" s="87" t="s">
        <v>2955</v>
      </c>
      <c r="B1057" s="88" t="s">
        <v>2956</v>
      </c>
      <c r="C1057" s="216" t="s">
        <v>2957</v>
      </c>
      <c r="D1057" s="216"/>
      <c r="E1057" s="216"/>
      <c r="F1057" s="88" t="s">
        <v>58</v>
      </c>
      <c r="G1057" s="89">
        <v>58.43</v>
      </c>
    </row>
    <row r="1058" spans="1:7" ht="15.75" customHeight="1">
      <c r="A1058" s="87" t="s">
        <v>2958</v>
      </c>
      <c r="B1058" s="88" t="s">
        <v>2959</v>
      </c>
      <c r="C1058" s="216" t="s">
        <v>2960</v>
      </c>
      <c r="D1058" s="216"/>
      <c r="E1058" s="216"/>
      <c r="F1058" s="88" t="s">
        <v>20</v>
      </c>
      <c r="G1058" s="89">
        <v>111.14</v>
      </c>
    </row>
    <row r="1059" spans="1:7" ht="15.75" customHeight="1">
      <c r="A1059" s="87" t="s">
        <v>2961</v>
      </c>
      <c r="B1059" s="88" t="s">
        <v>2962</v>
      </c>
      <c r="C1059" s="216" t="s">
        <v>2963</v>
      </c>
      <c r="D1059" s="216"/>
      <c r="E1059" s="216"/>
      <c r="F1059" s="88" t="s">
        <v>20</v>
      </c>
      <c r="G1059" s="89">
        <v>277.72</v>
      </c>
    </row>
    <row r="1060" spans="1:7" ht="15.75" customHeight="1">
      <c r="A1060" s="85" t="s">
        <v>2964</v>
      </c>
      <c r="B1060" s="217" t="s">
        <v>2965</v>
      </c>
      <c r="C1060" s="217"/>
      <c r="D1060" s="217"/>
      <c r="E1060" s="217"/>
      <c r="F1060" s="217"/>
      <c r="G1060" s="86">
        <v>3901.04</v>
      </c>
    </row>
    <row r="1061" spans="1:7" ht="15.75" customHeight="1">
      <c r="A1061" s="87" t="s">
        <v>2966</v>
      </c>
      <c r="B1061" s="88" t="s">
        <v>2967</v>
      </c>
      <c r="C1061" s="216" t="s">
        <v>2968</v>
      </c>
      <c r="D1061" s="216"/>
      <c r="E1061" s="216"/>
      <c r="F1061" s="88" t="s">
        <v>20</v>
      </c>
      <c r="G1061" s="89">
        <v>187.58</v>
      </c>
    </row>
    <row r="1062" spans="1:7" ht="15.75" customHeight="1">
      <c r="A1062" s="216" t="s">
        <v>2969</v>
      </c>
      <c r="B1062" s="218" t="s">
        <v>2970</v>
      </c>
      <c r="C1062" s="216" t="s">
        <v>2971</v>
      </c>
      <c r="D1062" s="216"/>
      <c r="E1062" s="216"/>
      <c r="F1062" s="218" t="s">
        <v>20</v>
      </c>
      <c r="G1062" s="219">
        <v>282.01</v>
      </c>
    </row>
    <row r="1063" spans="1:7" ht="6" customHeight="1">
      <c r="A1063" s="216"/>
      <c r="B1063" s="218"/>
      <c r="C1063" s="216"/>
      <c r="D1063" s="216"/>
      <c r="E1063" s="216"/>
      <c r="F1063" s="218"/>
      <c r="G1063" s="219"/>
    </row>
    <row r="1064" spans="1:7" ht="15.75" customHeight="1">
      <c r="A1064" s="87" t="s">
        <v>2972</v>
      </c>
      <c r="B1064" s="88" t="s">
        <v>2973</v>
      </c>
      <c r="C1064" s="216" t="s">
        <v>2974</v>
      </c>
      <c r="D1064" s="216"/>
      <c r="E1064" s="216"/>
      <c r="F1064" s="88" t="s">
        <v>38</v>
      </c>
      <c r="G1064" s="89">
        <v>965.79</v>
      </c>
    </row>
    <row r="1065" spans="1:7" ht="15.75" customHeight="1">
      <c r="A1065" s="87" t="s">
        <v>2975</v>
      </c>
      <c r="B1065" s="88" t="s">
        <v>2976</v>
      </c>
      <c r="C1065" s="216" t="s">
        <v>2977</v>
      </c>
      <c r="D1065" s="216"/>
      <c r="E1065" s="216"/>
      <c r="F1065" s="88" t="s">
        <v>38</v>
      </c>
      <c r="G1065" s="89">
        <v>2465.66</v>
      </c>
    </row>
    <row r="1066" spans="1:7" ht="15.75" customHeight="1">
      <c r="A1066" s="85" t="s">
        <v>2978</v>
      </c>
      <c r="B1066" s="217" t="s">
        <v>2979</v>
      </c>
      <c r="C1066" s="217"/>
      <c r="D1066" s="217"/>
      <c r="E1066" s="217"/>
      <c r="F1066" s="217"/>
      <c r="G1066" s="86">
        <v>2053.71</v>
      </c>
    </row>
    <row r="1067" spans="1:7" ht="15.75" customHeight="1">
      <c r="A1067" s="87" t="s">
        <v>2980</v>
      </c>
      <c r="B1067" s="88" t="s">
        <v>2981</v>
      </c>
      <c r="C1067" s="216" t="s">
        <v>2982</v>
      </c>
      <c r="D1067" s="216"/>
      <c r="E1067" s="216"/>
      <c r="F1067" s="88" t="s">
        <v>58</v>
      </c>
      <c r="G1067" s="89">
        <v>93.02</v>
      </c>
    </row>
    <row r="1068" spans="1:7" ht="15.75" customHeight="1">
      <c r="A1068" s="87" t="s">
        <v>2983</v>
      </c>
      <c r="B1068" s="88" t="s">
        <v>2984</v>
      </c>
      <c r="C1068" s="216" t="s">
        <v>2985</v>
      </c>
      <c r="D1068" s="216"/>
      <c r="E1068" s="216"/>
      <c r="F1068" s="88" t="s">
        <v>38</v>
      </c>
      <c r="G1068" s="89">
        <v>694.17</v>
      </c>
    </row>
    <row r="1069" spans="1:7" ht="15.75" customHeight="1">
      <c r="A1069" s="87" t="s">
        <v>2986</v>
      </c>
      <c r="B1069" s="88" t="s">
        <v>2987</v>
      </c>
      <c r="C1069" s="216" t="s">
        <v>2988</v>
      </c>
      <c r="D1069" s="216"/>
      <c r="E1069" s="216"/>
      <c r="F1069" s="88" t="s">
        <v>20</v>
      </c>
      <c r="G1069" s="89">
        <v>122.89</v>
      </c>
    </row>
    <row r="1070" spans="1:7" ht="15.75" customHeight="1">
      <c r="A1070" s="87" t="s">
        <v>2989</v>
      </c>
      <c r="B1070" s="88" t="s">
        <v>2990</v>
      </c>
      <c r="C1070" s="216" t="s">
        <v>2991</v>
      </c>
      <c r="D1070" s="216"/>
      <c r="E1070" s="216"/>
      <c r="F1070" s="88" t="s">
        <v>58</v>
      </c>
      <c r="G1070" s="89">
        <v>379.2</v>
      </c>
    </row>
    <row r="1071" spans="1:7" ht="15.75" customHeight="1">
      <c r="A1071" s="87" t="s">
        <v>2992</v>
      </c>
      <c r="B1071" s="88" t="s">
        <v>2993</v>
      </c>
      <c r="C1071" s="216" t="s">
        <v>2994</v>
      </c>
      <c r="D1071" s="216"/>
      <c r="E1071" s="216"/>
      <c r="F1071" s="88" t="s">
        <v>58</v>
      </c>
      <c r="G1071" s="89">
        <v>291.25</v>
      </c>
    </row>
    <row r="1072" spans="1:7" ht="15.75" customHeight="1">
      <c r="A1072" s="87" t="s">
        <v>2995</v>
      </c>
      <c r="B1072" s="88" t="s">
        <v>2996</v>
      </c>
      <c r="C1072" s="216" t="s">
        <v>2997</v>
      </c>
      <c r="D1072" s="216"/>
      <c r="E1072" s="216"/>
      <c r="F1072" s="88" t="s">
        <v>58</v>
      </c>
      <c r="G1072" s="89">
        <v>207.01</v>
      </c>
    </row>
    <row r="1073" spans="1:7" ht="15.75" customHeight="1">
      <c r="A1073" s="87" t="s">
        <v>2998</v>
      </c>
      <c r="B1073" s="88" t="s">
        <v>2999</v>
      </c>
      <c r="C1073" s="216" t="s">
        <v>3000</v>
      </c>
      <c r="D1073" s="216"/>
      <c r="E1073" s="216"/>
      <c r="F1073" s="88" t="s">
        <v>20</v>
      </c>
      <c r="G1073" s="89">
        <v>81.97</v>
      </c>
    </row>
    <row r="1074" spans="1:7" ht="15.75" customHeight="1">
      <c r="A1074" s="87" t="s">
        <v>3001</v>
      </c>
      <c r="B1074" s="88" t="s">
        <v>3002</v>
      </c>
      <c r="C1074" s="216" t="s">
        <v>3003</v>
      </c>
      <c r="D1074" s="216"/>
      <c r="E1074" s="216"/>
      <c r="F1074" s="88" t="s">
        <v>20</v>
      </c>
      <c r="G1074" s="89">
        <v>87.99</v>
      </c>
    </row>
    <row r="1075" spans="1:7" ht="15.75" customHeight="1">
      <c r="A1075" s="87" t="s">
        <v>3004</v>
      </c>
      <c r="B1075" s="88" t="s">
        <v>3005</v>
      </c>
      <c r="C1075" s="216" t="s">
        <v>3006</v>
      </c>
      <c r="D1075" s="216"/>
      <c r="E1075" s="216"/>
      <c r="F1075" s="88" t="s">
        <v>20</v>
      </c>
      <c r="G1075" s="89">
        <v>96.23</v>
      </c>
    </row>
    <row r="1076" spans="1:7" ht="15.75" customHeight="1">
      <c r="A1076" s="85" t="s">
        <v>3007</v>
      </c>
      <c r="B1076" s="217" t="s">
        <v>3008</v>
      </c>
      <c r="C1076" s="217"/>
      <c r="D1076" s="217"/>
      <c r="E1076" s="217"/>
      <c r="F1076" s="217"/>
      <c r="G1076" s="86">
        <v>16473.85</v>
      </c>
    </row>
    <row r="1077" spans="1:7" ht="15.75" customHeight="1">
      <c r="A1077" s="85" t="s">
        <v>3009</v>
      </c>
      <c r="B1077" s="217" t="s">
        <v>3010</v>
      </c>
      <c r="C1077" s="217"/>
      <c r="D1077" s="217"/>
      <c r="E1077" s="217"/>
      <c r="F1077" s="217"/>
      <c r="G1077" s="86">
        <v>2513.27</v>
      </c>
    </row>
    <row r="1078" spans="1:7" ht="15.75" customHeight="1">
      <c r="A1078" s="216" t="s">
        <v>3011</v>
      </c>
      <c r="B1078" s="218" t="s">
        <v>3012</v>
      </c>
      <c r="C1078" s="216" t="s">
        <v>3013</v>
      </c>
      <c r="D1078" s="216"/>
      <c r="E1078" s="216"/>
      <c r="F1078" s="218" t="s">
        <v>20</v>
      </c>
      <c r="G1078" s="219">
        <v>22.84</v>
      </c>
    </row>
    <row r="1079" spans="1:7" ht="6" customHeight="1">
      <c r="A1079" s="216"/>
      <c r="B1079" s="218"/>
      <c r="C1079" s="216"/>
      <c r="D1079" s="216"/>
      <c r="E1079" s="216"/>
      <c r="F1079" s="218"/>
      <c r="G1079" s="219"/>
    </row>
    <row r="1080" spans="1:7" ht="15.75" customHeight="1">
      <c r="A1080" s="216" t="s">
        <v>3014</v>
      </c>
      <c r="B1080" s="218" t="s">
        <v>3015</v>
      </c>
      <c r="C1080" s="216" t="s">
        <v>3016</v>
      </c>
      <c r="D1080" s="216"/>
      <c r="E1080" s="216"/>
      <c r="F1080" s="218" t="s">
        <v>20</v>
      </c>
      <c r="G1080" s="219">
        <v>44.88</v>
      </c>
    </row>
    <row r="1081" spans="1:7" ht="6" customHeight="1">
      <c r="A1081" s="216"/>
      <c r="B1081" s="218"/>
      <c r="C1081" s="216"/>
      <c r="D1081" s="216"/>
      <c r="E1081" s="216"/>
      <c r="F1081" s="218"/>
      <c r="G1081" s="219"/>
    </row>
    <row r="1082" spans="1:7" ht="15.75" customHeight="1">
      <c r="A1082" s="216" t="s">
        <v>3017</v>
      </c>
      <c r="B1082" s="218" t="s">
        <v>3018</v>
      </c>
      <c r="C1082" s="216" t="s">
        <v>3019</v>
      </c>
      <c r="D1082" s="216"/>
      <c r="E1082" s="216"/>
      <c r="F1082" s="218" t="s">
        <v>20</v>
      </c>
      <c r="G1082" s="219">
        <v>57.03</v>
      </c>
    </row>
    <row r="1083" spans="1:7" ht="6" customHeight="1">
      <c r="A1083" s="216"/>
      <c r="B1083" s="218"/>
      <c r="C1083" s="216"/>
      <c r="D1083" s="216"/>
      <c r="E1083" s="216"/>
      <c r="F1083" s="218"/>
      <c r="G1083" s="219"/>
    </row>
    <row r="1084" spans="1:7" ht="15.75" customHeight="1">
      <c r="A1084" s="216" t="s">
        <v>3020</v>
      </c>
      <c r="B1084" s="218" t="s">
        <v>3021</v>
      </c>
      <c r="C1084" s="216" t="s">
        <v>3022</v>
      </c>
      <c r="D1084" s="216"/>
      <c r="E1084" s="216"/>
      <c r="F1084" s="218" t="s">
        <v>20</v>
      </c>
      <c r="G1084" s="219">
        <v>73.53</v>
      </c>
    </row>
    <row r="1085" spans="1:7" ht="6" customHeight="1">
      <c r="A1085" s="216"/>
      <c r="B1085" s="218"/>
      <c r="C1085" s="216"/>
      <c r="D1085" s="216"/>
      <c r="E1085" s="216"/>
      <c r="F1085" s="218"/>
      <c r="G1085" s="219"/>
    </row>
    <row r="1086" spans="1:7" ht="15.75" customHeight="1">
      <c r="A1086" s="216" t="s">
        <v>3023</v>
      </c>
      <c r="B1086" s="218" t="s">
        <v>3024</v>
      </c>
      <c r="C1086" s="216" t="s">
        <v>3025</v>
      </c>
      <c r="D1086" s="216"/>
      <c r="E1086" s="216"/>
      <c r="F1086" s="218" t="s">
        <v>20</v>
      </c>
      <c r="G1086" s="219">
        <v>35.75</v>
      </c>
    </row>
    <row r="1087" spans="1:7" ht="6" customHeight="1">
      <c r="A1087" s="216"/>
      <c r="B1087" s="218"/>
      <c r="C1087" s="216"/>
      <c r="D1087" s="216"/>
      <c r="E1087" s="216"/>
      <c r="F1087" s="218"/>
      <c r="G1087" s="219"/>
    </row>
    <row r="1088" spans="1:7" ht="15.75" customHeight="1">
      <c r="A1088" s="216" t="s">
        <v>3026</v>
      </c>
      <c r="B1088" s="218" t="s">
        <v>3027</v>
      </c>
      <c r="C1088" s="216" t="s">
        <v>3028</v>
      </c>
      <c r="D1088" s="216"/>
      <c r="E1088" s="216"/>
      <c r="F1088" s="218" t="s">
        <v>20</v>
      </c>
      <c r="G1088" s="219">
        <v>36.75</v>
      </c>
    </row>
    <row r="1089" spans="1:7" ht="6" customHeight="1">
      <c r="A1089" s="216"/>
      <c r="B1089" s="218"/>
      <c r="C1089" s="216"/>
      <c r="D1089" s="216"/>
      <c r="E1089" s="216"/>
      <c r="F1089" s="218"/>
      <c r="G1089" s="219"/>
    </row>
    <row r="1090" spans="1:7" ht="15.75" customHeight="1">
      <c r="A1090" s="216" t="s">
        <v>3029</v>
      </c>
      <c r="B1090" s="218" t="s">
        <v>3030</v>
      </c>
      <c r="C1090" s="216" t="s">
        <v>3031</v>
      </c>
      <c r="D1090" s="216"/>
      <c r="E1090" s="216"/>
      <c r="F1090" s="218" t="s">
        <v>20</v>
      </c>
      <c r="G1090" s="219">
        <v>42.12</v>
      </c>
    </row>
    <row r="1091" spans="1:7" ht="6" customHeight="1">
      <c r="A1091" s="216"/>
      <c r="B1091" s="218"/>
      <c r="C1091" s="216"/>
      <c r="D1091" s="216"/>
      <c r="E1091" s="216"/>
      <c r="F1091" s="218"/>
      <c r="G1091" s="219"/>
    </row>
    <row r="1092" spans="1:7" ht="15.75" customHeight="1">
      <c r="A1092" s="216" t="s">
        <v>3032</v>
      </c>
      <c r="B1092" s="218" t="s">
        <v>3033</v>
      </c>
      <c r="C1092" s="216" t="s">
        <v>3034</v>
      </c>
      <c r="D1092" s="216"/>
      <c r="E1092" s="216"/>
      <c r="F1092" s="218" t="s">
        <v>20</v>
      </c>
      <c r="G1092" s="219">
        <v>50.91</v>
      </c>
    </row>
    <row r="1093" spans="1:7" ht="6" customHeight="1">
      <c r="A1093" s="216"/>
      <c r="B1093" s="218"/>
      <c r="C1093" s="216"/>
      <c r="D1093" s="216"/>
      <c r="E1093" s="216"/>
      <c r="F1093" s="218"/>
      <c r="G1093" s="219"/>
    </row>
    <row r="1094" spans="1:7" ht="15.75" customHeight="1">
      <c r="A1094" s="216" t="s">
        <v>3035</v>
      </c>
      <c r="B1094" s="218" t="s">
        <v>3036</v>
      </c>
      <c r="C1094" s="216" t="s">
        <v>3037</v>
      </c>
      <c r="D1094" s="216"/>
      <c r="E1094" s="216"/>
      <c r="F1094" s="218" t="s">
        <v>20</v>
      </c>
      <c r="G1094" s="219">
        <v>526.11</v>
      </c>
    </row>
    <row r="1095" spans="1:7" ht="6" customHeight="1">
      <c r="A1095" s="216"/>
      <c r="B1095" s="218"/>
      <c r="C1095" s="216"/>
      <c r="D1095" s="216"/>
      <c r="E1095" s="216"/>
      <c r="F1095" s="218"/>
      <c r="G1095" s="219"/>
    </row>
    <row r="1096" spans="1:7" ht="15.75" customHeight="1">
      <c r="A1096" s="216" t="s">
        <v>3038</v>
      </c>
      <c r="B1096" s="218" t="s">
        <v>3039</v>
      </c>
      <c r="C1096" s="216" t="s">
        <v>3040</v>
      </c>
      <c r="D1096" s="216"/>
      <c r="E1096" s="216"/>
      <c r="F1096" s="218" t="s">
        <v>20</v>
      </c>
      <c r="G1096" s="219">
        <v>37.58</v>
      </c>
    </row>
    <row r="1097" spans="1:7" ht="6" customHeight="1">
      <c r="A1097" s="216"/>
      <c r="B1097" s="218"/>
      <c r="C1097" s="216"/>
      <c r="D1097" s="216"/>
      <c r="E1097" s="216"/>
      <c r="F1097" s="218"/>
      <c r="G1097" s="219"/>
    </row>
    <row r="1098" spans="1:7" ht="15.75" customHeight="1">
      <c r="A1098" s="216" t="s">
        <v>3041</v>
      </c>
      <c r="B1098" s="218" t="s">
        <v>3042</v>
      </c>
      <c r="C1098" s="216" t="s">
        <v>3043</v>
      </c>
      <c r="D1098" s="216"/>
      <c r="E1098" s="216"/>
      <c r="F1098" s="218" t="s">
        <v>20</v>
      </c>
      <c r="G1098" s="219">
        <v>66.3</v>
      </c>
    </row>
    <row r="1099" spans="1:7" ht="6" customHeight="1">
      <c r="A1099" s="216"/>
      <c r="B1099" s="218"/>
      <c r="C1099" s="216"/>
      <c r="D1099" s="216"/>
      <c r="E1099" s="216"/>
      <c r="F1099" s="218"/>
      <c r="G1099" s="219"/>
    </row>
    <row r="1100" spans="1:7" ht="15.75" customHeight="1">
      <c r="A1100" s="216" t="s">
        <v>3044</v>
      </c>
      <c r="B1100" s="218" t="s">
        <v>3045</v>
      </c>
      <c r="C1100" s="216" t="s">
        <v>3046</v>
      </c>
      <c r="D1100" s="216"/>
      <c r="E1100" s="216"/>
      <c r="F1100" s="218" t="s">
        <v>20</v>
      </c>
      <c r="G1100" s="219">
        <v>96.51</v>
      </c>
    </row>
    <row r="1101" spans="1:7" ht="6" customHeight="1">
      <c r="A1101" s="216"/>
      <c r="B1101" s="218"/>
      <c r="C1101" s="216"/>
      <c r="D1101" s="216"/>
      <c r="E1101" s="216"/>
      <c r="F1101" s="218"/>
      <c r="G1101" s="219"/>
    </row>
    <row r="1102" spans="1:7" ht="15.75" customHeight="1">
      <c r="A1102" s="216" t="s">
        <v>3047</v>
      </c>
      <c r="B1102" s="218" t="s">
        <v>3048</v>
      </c>
      <c r="C1102" s="216" t="s">
        <v>3049</v>
      </c>
      <c r="D1102" s="216"/>
      <c r="E1102" s="216"/>
      <c r="F1102" s="218" t="s">
        <v>20</v>
      </c>
      <c r="G1102" s="219">
        <v>34.9</v>
      </c>
    </row>
    <row r="1103" spans="1:7" ht="6" customHeight="1">
      <c r="A1103" s="216"/>
      <c r="B1103" s="218"/>
      <c r="C1103" s="216"/>
      <c r="D1103" s="216"/>
      <c r="E1103" s="216"/>
      <c r="F1103" s="218"/>
      <c r="G1103" s="219"/>
    </row>
    <row r="1104" spans="1:7" ht="15.75" customHeight="1">
      <c r="A1104" s="216" t="s">
        <v>3050</v>
      </c>
      <c r="B1104" s="218" t="s">
        <v>3051</v>
      </c>
      <c r="C1104" s="216" t="s">
        <v>3052</v>
      </c>
      <c r="D1104" s="216"/>
      <c r="E1104" s="216"/>
      <c r="F1104" s="218" t="s">
        <v>20</v>
      </c>
      <c r="G1104" s="219">
        <v>66.47</v>
      </c>
    </row>
    <row r="1105" spans="1:7" ht="6" customHeight="1">
      <c r="A1105" s="216"/>
      <c r="B1105" s="218"/>
      <c r="C1105" s="216"/>
      <c r="D1105" s="216"/>
      <c r="E1105" s="216"/>
      <c r="F1105" s="218"/>
      <c r="G1105" s="219"/>
    </row>
    <row r="1106" spans="1:7" ht="15.75" customHeight="1">
      <c r="A1106" s="216" t="s">
        <v>3053</v>
      </c>
      <c r="B1106" s="218" t="s">
        <v>3054</v>
      </c>
      <c r="C1106" s="216" t="s">
        <v>3055</v>
      </c>
      <c r="D1106" s="216"/>
      <c r="E1106" s="216"/>
      <c r="F1106" s="218" t="s">
        <v>20</v>
      </c>
      <c r="G1106" s="219">
        <v>117.48</v>
      </c>
    </row>
    <row r="1107" spans="1:7" ht="6" customHeight="1">
      <c r="A1107" s="216"/>
      <c r="B1107" s="218"/>
      <c r="C1107" s="216"/>
      <c r="D1107" s="216"/>
      <c r="E1107" s="216"/>
      <c r="F1107" s="218"/>
      <c r="G1107" s="219"/>
    </row>
    <row r="1108" spans="1:7" ht="15.75" customHeight="1">
      <c r="A1108" s="216" t="s">
        <v>3056</v>
      </c>
      <c r="B1108" s="218" t="s">
        <v>3057</v>
      </c>
      <c r="C1108" s="216" t="s">
        <v>3058</v>
      </c>
      <c r="D1108" s="216"/>
      <c r="E1108" s="216"/>
      <c r="F1108" s="218" t="s">
        <v>20</v>
      </c>
      <c r="G1108" s="219">
        <v>163.21</v>
      </c>
    </row>
    <row r="1109" spans="1:7" ht="6" customHeight="1">
      <c r="A1109" s="216"/>
      <c r="B1109" s="218"/>
      <c r="C1109" s="216"/>
      <c r="D1109" s="216"/>
      <c r="E1109" s="216"/>
      <c r="F1109" s="218"/>
      <c r="G1109" s="219"/>
    </row>
    <row r="1110" spans="1:7" ht="15.75" customHeight="1">
      <c r="A1110" s="216" t="s">
        <v>3059</v>
      </c>
      <c r="B1110" s="218" t="s">
        <v>3060</v>
      </c>
      <c r="C1110" s="216" t="s">
        <v>3061</v>
      </c>
      <c r="D1110" s="216"/>
      <c r="E1110" s="216"/>
      <c r="F1110" s="218" t="s">
        <v>20</v>
      </c>
      <c r="G1110" s="219">
        <v>114.01</v>
      </c>
    </row>
    <row r="1111" spans="1:7" ht="6" customHeight="1">
      <c r="A1111" s="216"/>
      <c r="B1111" s="218"/>
      <c r="C1111" s="216"/>
      <c r="D1111" s="216"/>
      <c r="E1111" s="216"/>
      <c r="F1111" s="218"/>
      <c r="G1111" s="219"/>
    </row>
    <row r="1112" spans="1:7" ht="15.75" customHeight="1">
      <c r="A1112" s="216" t="s">
        <v>3062</v>
      </c>
      <c r="B1112" s="218" t="s">
        <v>3063</v>
      </c>
      <c r="C1112" s="216" t="s">
        <v>3064</v>
      </c>
      <c r="D1112" s="216"/>
      <c r="E1112" s="216"/>
      <c r="F1112" s="218" t="s">
        <v>20</v>
      </c>
      <c r="G1112" s="219">
        <v>205.97</v>
      </c>
    </row>
    <row r="1113" spans="1:7" ht="6" customHeight="1">
      <c r="A1113" s="216"/>
      <c r="B1113" s="218"/>
      <c r="C1113" s="216"/>
      <c r="D1113" s="216"/>
      <c r="E1113" s="216"/>
      <c r="F1113" s="218"/>
      <c r="G1113" s="219"/>
    </row>
    <row r="1114" spans="1:7" ht="15.75" customHeight="1">
      <c r="A1114" s="87" t="s">
        <v>3065</v>
      </c>
      <c r="B1114" s="88" t="s">
        <v>3066</v>
      </c>
      <c r="C1114" s="216" t="s">
        <v>3067</v>
      </c>
      <c r="D1114" s="216"/>
      <c r="E1114" s="216"/>
      <c r="F1114" s="88" t="s">
        <v>20</v>
      </c>
      <c r="G1114" s="89">
        <v>208.24</v>
      </c>
    </row>
    <row r="1115" spans="1:7" ht="15.75" customHeight="1">
      <c r="A1115" s="87" t="s">
        <v>3068</v>
      </c>
      <c r="B1115" s="88" t="s">
        <v>3069</v>
      </c>
      <c r="C1115" s="216" t="s">
        <v>3070</v>
      </c>
      <c r="D1115" s="216"/>
      <c r="E1115" s="216"/>
      <c r="F1115" s="88" t="s">
        <v>20</v>
      </c>
      <c r="G1115" s="89">
        <v>385.44</v>
      </c>
    </row>
    <row r="1116" spans="1:7" ht="15.75" customHeight="1">
      <c r="A1116" s="216" t="s">
        <v>3071</v>
      </c>
      <c r="B1116" s="218" t="s">
        <v>3072</v>
      </c>
      <c r="C1116" s="216" t="s">
        <v>3073</v>
      </c>
      <c r="D1116" s="216"/>
      <c r="E1116" s="216"/>
      <c r="F1116" s="218" t="s">
        <v>20</v>
      </c>
      <c r="G1116" s="219">
        <v>27.36</v>
      </c>
    </row>
    <row r="1117" spans="1:7" ht="6" customHeight="1">
      <c r="A1117" s="216"/>
      <c r="B1117" s="218"/>
      <c r="C1117" s="216"/>
      <c r="D1117" s="216"/>
      <c r="E1117" s="216"/>
      <c r="F1117" s="218"/>
      <c r="G1117" s="219"/>
    </row>
    <row r="1118" spans="1:7" ht="15.75" customHeight="1">
      <c r="A1118" s="216" t="s">
        <v>3074</v>
      </c>
      <c r="B1118" s="218" t="s">
        <v>3075</v>
      </c>
      <c r="C1118" s="216" t="s">
        <v>3076</v>
      </c>
      <c r="D1118" s="216"/>
      <c r="E1118" s="216"/>
      <c r="F1118" s="218" t="s">
        <v>20</v>
      </c>
      <c r="G1118" s="219">
        <v>44.54</v>
      </c>
    </row>
    <row r="1119" spans="1:7" ht="6" customHeight="1">
      <c r="A1119" s="216"/>
      <c r="B1119" s="218"/>
      <c r="C1119" s="216"/>
      <c r="D1119" s="216"/>
      <c r="E1119" s="216"/>
      <c r="F1119" s="218"/>
      <c r="G1119" s="219"/>
    </row>
    <row r="1120" spans="1:7" ht="15.75" customHeight="1">
      <c r="A1120" s="216" t="s">
        <v>3077</v>
      </c>
      <c r="B1120" s="218" t="s">
        <v>3078</v>
      </c>
      <c r="C1120" s="216" t="s">
        <v>3079</v>
      </c>
      <c r="D1120" s="216"/>
      <c r="E1120" s="216"/>
      <c r="F1120" s="218" t="s">
        <v>20</v>
      </c>
      <c r="G1120" s="219">
        <v>55.31</v>
      </c>
    </row>
    <row r="1121" spans="1:7" ht="6" customHeight="1">
      <c r="A1121" s="216"/>
      <c r="B1121" s="218"/>
      <c r="C1121" s="216"/>
      <c r="D1121" s="216"/>
      <c r="E1121" s="216"/>
      <c r="F1121" s="218"/>
      <c r="G1121" s="219"/>
    </row>
    <row r="1122" spans="1:7" ht="15.75" customHeight="1">
      <c r="A1122" s="85" t="s">
        <v>3080</v>
      </c>
      <c r="B1122" s="217" t="s">
        <v>3081</v>
      </c>
      <c r="C1122" s="217"/>
      <c r="D1122" s="217"/>
      <c r="E1122" s="217"/>
      <c r="F1122" s="217"/>
      <c r="G1122" s="86">
        <v>570.13</v>
      </c>
    </row>
    <row r="1123" spans="1:7" ht="15.75" customHeight="1">
      <c r="A1123" s="216" t="s">
        <v>3082</v>
      </c>
      <c r="B1123" s="218" t="s">
        <v>3083</v>
      </c>
      <c r="C1123" s="216" t="s">
        <v>3084</v>
      </c>
      <c r="D1123" s="216"/>
      <c r="E1123" s="216"/>
      <c r="F1123" s="218" t="s">
        <v>20</v>
      </c>
      <c r="G1123" s="219">
        <v>53.09</v>
      </c>
    </row>
    <row r="1124" spans="1:7" ht="6" customHeight="1">
      <c r="A1124" s="216"/>
      <c r="B1124" s="218"/>
      <c r="C1124" s="216"/>
      <c r="D1124" s="216"/>
      <c r="E1124" s="216"/>
      <c r="F1124" s="218"/>
      <c r="G1124" s="219"/>
    </row>
    <row r="1125" spans="1:7" ht="15.75" customHeight="1">
      <c r="A1125" s="216" t="s">
        <v>3085</v>
      </c>
      <c r="B1125" s="218" t="s">
        <v>3086</v>
      </c>
      <c r="C1125" s="216" t="s">
        <v>3087</v>
      </c>
      <c r="D1125" s="216"/>
      <c r="E1125" s="216"/>
      <c r="F1125" s="218" t="s">
        <v>20</v>
      </c>
      <c r="G1125" s="219">
        <v>64.46</v>
      </c>
    </row>
    <row r="1126" spans="1:7" ht="6" customHeight="1">
      <c r="A1126" s="216"/>
      <c r="B1126" s="218"/>
      <c r="C1126" s="216"/>
      <c r="D1126" s="216"/>
      <c r="E1126" s="216"/>
      <c r="F1126" s="218"/>
      <c r="G1126" s="219"/>
    </row>
    <row r="1127" spans="1:7" ht="15.75" customHeight="1">
      <c r="A1127" s="87" t="s">
        <v>3088</v>
      </c>
      <c r="B1127" s="88" t="s">
        <v>3089</v>
      </c>
      <c r="C1127" s="216" t="s">
        <v>3090</v>
      </c>
      <c r="D1127" s="216"/>
      <c r="E1127" s="216"/>
      <c r="F1127" s="88" t="s">
        <v>20</v>
      </c>
      <c r="G1127" s="89">
        <v>26.98</v>
      </c>
    </row>
    <row r="1128" spans="1:7" ht="15.75" customHeight="1">
      <c r="A1128" s="87" t="s">
        <v>3091</v>
      </c>
      <c r="B1128" s="88" t="s">
        <v>3092</v>
      </c>
      <c r="C1128" s="216" t="s">
        <v>3093</v>
      </c>
      <c r="D1128" s="216"/>
      <c r="E1128" s="216"/>
      <c r="F1128" s="88" t="s">
        <v>20</v>
      </c>
      <c r="G1128" s="89">
        <v>32.69</v>
      </c>
    </row>
    <row r="1129" spans="1:7" ht="15.75" customHeight="1">
      <c r="A1129" s="216" t="s">
        <v>3094</v>
      </c>
      <c r="B1129" s="218" t="s">
        <v>3095</v>
      </c>
      <c r="C1129" s="216" t="s">
        <v>3096</v>
      </c>
      <c r="D1129" s="216"/>
      <c r="E1129" s="216"/>
      <c r="F1129" s="218" t="s">
        <v>20</v>
      </c>
      <c r="G1129" s="219">
        <v>39.4</v>
      </c>
    </row>
    <row r="1130" spans="1:7" ht="6" customHeight="1">
      <c r="A1130" s="216"/>
      <c r="B1130" s="218"/>
      <c r="C1130" s="216"/>
      <c r="D1130" s="216"/>
      <c r="E1130" s="216"/>
      <c r="F1130" s="218"/>
      <c r="G1130" s="219"/>
    </row>
    <row r="1131" spans="1:7" ht="15.75" customHeight="1">
      <c r="A1131" s="87" t="s">
        <v>3097</v>
      </c>
      <c r="B1131" s="88" t="s">
        <v>3098</v>
      </c>
      <c r="C1131" s="216" t="s">
        <v>3099</v>
      </c>
      <c r="D1131" s="216"/>
      <c r="E1131" s="216"/>
      <c r="F1131" s="88" t="s">
        <v>20</v>
      </c>
      <c r="G1131" s="89">
        <v>38.29</v>
      </c>
    </row>
    <row r="1132" spans="1:7" ht="15.75" customHeight="1">
      <c r="A1132" s="216" t="s">
        <v>3100</v>
      </c>
      <c r="B1132" s="218" t="s">
        <v>3101</v>
      </c>
      <c r="C1132" s="216" t="s">
        <v>3102</v>
      </c>
      <c r="D1132" s="216"/>
      <c r="E1132" s="216"/>
      <c r="F1132" s="218" t="s">
        <v>20</v>
      </c>
      <c r="G1132" s="219">
        <v>45.91</v>
      </c>
    </row>
    <row r="1133" spans="1:7" ht="15" customHeight="1">
      <c r="A1133" s="216"/>
      <c r="B1133" s="218"/>
      <c r="C1133" s="216"/>
      <c r="D1133" s="216"/>
      <c r="E1133" s="216"/>
      <c r="F1133" s="218"/>
      <c r="G1133" s="219"/>
    </row>
    <row r="1134" spans="1:7" ht="15.75" customHeight="1">
      <c r="A1134" s="87" t="s">
        <v>3103</v>
      </c>
      <c r="B1134" s="88" t="s">
        <v>3104</v>
      </c>
      <c r="C1134" s="216" t="s">
        <v>3105</v>
      </c>
      <c r="D1134" s="216"/>
      <c r="E1134" s="216"/>
      <c r="F1134" s="88" t="s">
        <v>116</v>
      </c>
      <c r="G1134" s="89">
        <v>96.09</v>
      </c>
    </row>
    <row r="1135" spans="1:7" ht="15.75" customHeight="1">
      <c r="A1135" s="87" t="s">
        <v>3106</v>
      </c>
      <c r="B1135" s="88" t="s">
        <v>3107</v>
      </c>
      <c r="C1135" s="216" t="s">
        <v>3108</v>
      </c>
      <c r="D1135" s="216"/>
      <c r="E1135" s="216"/>
      <c r="F1135" s="88" t="s">
        <v>20</v>
      </c>
      <c r="G1135" s="89">
        <v>173.2</v>
      </c>
    </row>
    <row r="1136" spans="1:7" ht="15.75" customHeight="1">
      <c r="A1136" s="85" t="s">
        <v>3109</v>
      </c>
      <c r="B1136" s="217" t="s">
        <v>3110</v>
      </c>
      <c r="C1136" s="217"/>
      <c r="D1136" s="217"/>
      <c r="E1136" s="217"/>
      <c r="F1136" s="217"/>
      <c r="G1136" s="86">
        <v>1818.35</v>
      </c>
    </row>
    <row r="1137" spans="1:7" ht="15.75" customHeight="1">
      <c r="A1137" s="87" t="s">
        <v>3111</v>
      </c>
      <c r="B1137" s="88" t="s">
        <v>3112</v>
      </c>
      <c r="C1137" s="216" t="s">
        <v>3113</v>
      </c>
      <c r="D1137" s="216"/>
      <c r="E1137" s="216"/>
      <c r="F1137" s="88" t="s">
        <v>58</v>
      </c>
      <c r="G1137" s="89">
        <v>300.44</v>
      </c>
    </row>
    <row r="1138" spans="1:7" ht="15.75" customHeight="1">
      <c r="A1138" s="216" t="s">
        <v>3114</v>
      </c>
      <c r="B1138" s="218" t="s">
        <v>3115</v>
      </c>
      <c r="C1138" s="216" t="s">
        <v>3116</v>
      </c>
      <c r="D1138" s="216"/>
      <c r="E1138" s="216"/>
      <c r="F1138" s="218" t="s">
        <v>58</v>
      </c>
      <c r="G1138" s="219">
        <v>260.9</v>
      </c>
    </row>
    <row r="1139" spans="1:7" ht="6" customHeight="1">
      <c r="A1139" s="216"/>
      <c r="B1139" s="218"/>
      <c r="C1139" s="216"/>
      <c r="D1139" s="216"/>
      <c r="E1139" s="216"/>
      <c r="F1139" s="218"/>
      <c r="G1139" s="219"/>
    </row>
    <row r="1140" spans="1:7" ht="15.75" customHeight="1">
      <c r="A1140" s="87" t="s">
        <v>3117</v>
      </c>
      <c r="B1140" s="88" t="s">
        <v>3118</v>
      </c>
      <c r="C1140" s="216" t="s">
        <v>3119</v>
      </c>
      <c r="D1140" s="216"/>
      <c r="E1140" s="216"/>
      <c r="F1140" s="88" t="s">
        <v>58</v>
      </c>
      <c r="G1140" s="89">
        <v>282.29</v>
      </c>
    </row>
    <row r="1141" spans="1:7" ht="15.75" customHeight="1">
      <c r="A1141" s="216" t="s">
        <v>3120</v>
      </c>
      <c r="B1141" s="218" t="s">
        <v>3121</v>
      </c>
      <c r="C1141" s="216" t="s">
        <v>3122</v>
      </c>
      <c r="D1141" s="216"/>
      <c r="E1141" s="216"/>
      <c r="F1141" s="218" t="s">
        <v>58</v>
      </c>
      <c r="G1141" s="219">
        <v>242.75</v>
      </c>
    </row>
    <row r="1142" spans="1:7" ht="6" customHeight="1">
      <c r="A1142" s="216"/>
      <c r="B1142" s="218"/>
      <c r="C1142" s="216"/>
      <c r="D1142" s="216"/>
      <c r="E1142" s="216"/>
      <c r="F1142" s="218"/>
      <c r="G1142" s="219"/>
    </row>
    <row r="1143" spans="1:7" ht="15.75" customHeight="1">
      <c r="A1143" s="87" t="s">
        <v>3123</v>
      </c>
      <c r="B1143" s="88" t="s">
        <v>3124</v>
      </c>
      <c r="C1143" s="216" t="s">
        <v>3125</v>
      </c>
      <c r="D1143" s="216"/>
      <c r="E1143" s="216"/>
      <c r="F1143" s="88" t="s">
        <v>58</v>
      </c>
      <c r="G1143" s="89">
        <v>263.99</v>
      </c>
    </row>
    <row r="1144" spans="1:7" ht="15.75" customHeight="1">
      <c r="A1144" s="87" t="s">
        <v>3126</v>
      </c>
      <c r="B1144" s="88" t="s">
        <v>3127</v>
      </c>
      <c r="C1144" s="216" t="s">
        <v>3128</v>
      </c>
      <c r="D1144" s="216"/>
      <c r="E1144" s="216"/>
      <c r="F1144" s="88" t="s">
        <v>58</v>
      </c>
      <c r="G1144" s="89">
        <v>295.24</v>
      </c>
    </row>
    <row r="1145" spans="1:7" ht="15.75" customHeight="1">
      <c r="A1145" s="216" t="s">
        <v>3129</v>
      </c>
      <c r="B1145" s="218" t="s">
        <v>3130</v>
      </c>
      <c r="C1145" s="216" t="s">
        <v>3131</v>
      </c>
      <c r="D1145" s="216"/>
      <c r="E1145" s="216"/>
      <c r="F1145" s="218" t="s">
        <v>58</v>
      </c>
      <c r="G1145" s="219">
        <v>172.73</v>
      </c>
    </row>
    <row r="1146" spans="1:7" ht="6" customHeight="1">
      <c r="A1146" s="216"/>
      <c r="B1146" s="218"/>
      <c r="C1146" s="216"/>
      <c r="D1146" s="216"/>
      <c r="E1146" s="216"/>
      <c r="F1146" s="218"/>
      <c r="G1146" s="219"/>
    </row>
    <row r="1147" spans="1:7" ht="15.75" customHeight="1">
      <c r="A1147" s="85" t="s">
        <v>3132</v>
      </c>
      <c r="B1147" s="217" t="s">
        <v>3133</v>
      </c>
      <c r="C1147" s="217"/>
      <c r="D1147" s="217"/>
      <c r="E1147" s="217"/>
      <c r="F1147" s="217"/>
      <c r="G1147" s="86">
        <v>19.15</v>
      </c>
    </row>
    <row r="1148" spans="1:7" ht="15.75" customHeight="1">
      <c r="A1148" s="87" t="s">
        <v>3134</v>
      </c>
      <c r="B1148" s="88" t="s">
        <v>3135</v>
      </c>
      <c r="C1148" s="216" t="s">
        <v>3136</v>
      </c>
      <c r="D1148" s="216"/>
      <c r="E1148" s="216"/>
      <c r="F1148" s="88" t="s">
        <v>38</v>
      </c>
      <c r="G1148" s="89">
        <v>3.96</v>
      </c>
    </row>
    <row r="1149" spans="1:7" ht="15.75" customHeight="1">
      <c r="A1149" s="87" t="s">
        <v>3137</v>
      </c>
      <c r="B1149" s="88" t="s">
        <v>3138</v>
      </c>
      <c r="C1149" s="216" t="s">
        <v>3139</v>
      </c>
      <c r="D1149" s="216"/>
      <c r="E1149" s="216"/>
      <c r="F1149" s="88" t="s">
        <v>38</v>
      </c>
      <c r="G1149" s="89">
        <v>6.21</v>
      </c>
    </row>
    <row r="1150" spans="1:7" ht="15.75" customHeight="1">
      <c r="A1150" s="87" t="s">
        <v>3140</v>
      </c>
      <c r="B1150" s="88" t="s">
        <v>3141</v>
      </c>
      <c r="C1150" s="216" t="s">
        <v>3142</v>
      </c>
      <c r="D1150" s="216"/>
      <c r="E1150" s="216"/>
      <c r="F1150" s="88" t="s">
        <v>38</v>
      </c>
      <c r="G1150" s="89">
        <v>8.98</v>
      </c>
    </row>
    <row r="1151" spans="1:7" ht="15.75" customHeight="1">
      <c r="A1151" s="85" t="s">
        <v>3143</v>
      </c>
      <c r="B1151" s="217" t="s">
        <v>3144</v>
      </c>
      <c r="C1151" s="217"/>
      <c r="D1151" s="217"/>
      <c r="E1151" s="217"/>
      <c r="F1151" s="217"/>
      <c r="G1151" s="86">
        <v>3003.78</v>
      </c>
    </row>
    <row r="1152" spans="1:7" ht="15.75" customHeight="1">
      <c r="A1152" s="216" t="s">
        <v>3145</v>
      </c>
      <c r="B1152" s="218" t="s">
        <v>3146</v>
      </c>
      <c r="C1152" s="216" t="s">
        <v>3147</v>
      </c>
      <c r="D1152" s="216"/>
      <c r="E1152" s="216"/>
      <c r="F1152" s="218" t="s">
        <v>20</v>
      </c>
      <c r="G1152" s="219">
        <v>85</v>
      </c>
    </row>
    <row r="1153" spans="1:7" ht="6" customHeight="1">
      <c r="A1153" s="216"/>
      <c r="B1153" s="218"/>
      <c r="C1153" s="216"/>
      <c r="D1153" s="216"/>
      <c r="E1153" s="216"/>
      <c r="F1153" s="218"/>
      <c r="G1153" s="219"/>
    </row>
    <row r="1154" spans="1:7" ht="15.75" customHeight="1">
      <c r="A1154" s="216" t="s">
        <v>3148</v>
      </c>
      <c r="B1154" s="218" t="s">
        <v>3149</v>
      </c>
      <c r="C1154" s="216" t="s">
        <v>3150</v>
      </c>
      <c r="D1154" s="216"/>
      <c r="E1154" s="216"/>
      <c r="F1154" s="218" t="s">
        <v>20</v>
      </c>
      <c r="G1154" s="219">
        <v>86.65</v>
      </c>
    </row>
    <row r="1155" spans="1:7" ht="6" customHeight="1">
      <c r="A1155" s="216"/>
      <c r="B1155" s="218"/>
      <c r="C1155" s="216"/>
      <c r="D1155" s="216"/>
      <c r="E1155" s="216"/>
      <c r="F1155" s="218"/>
      <c r="G1155" s="219"/>
    </row>
    <row r="1156" spans="1:7" ht="15.75" customHeight="1">
      <c r="A1156" s="87" t="s">
        <v>3151</v>
      </c>
      <c r="B1156" s="88" t="s">
        <v>3152</v>
      </c>
      <c r="C1156" s="216" t="s">
        <v>3153</v>
      </c>
      <c r="D1156" s="216"/>
      <c r="E1156" s="216"/>
      <c r="F1156" s="88" t="s">
        <v>20</v>
      </c>
      <c r="G1156" s="89">
        <v>182.13</v>
      </c>
    </row>
    <row r="1157" spans="1:7" ht="15.75" customHeight="1">
      <c r="A1157" s="87" t="s">
        <v>3154</v>
      </c>
      <c r="B1157" s="88" t="s">
        <v>3155</v>
      </c>
      <c r="C1157" s="216" t="s">
        <v>3156</v>
      </c>
      <c r="D1157" s="216"/>
      <c r="E1157" s="216"/>
      <c r="F1157" s="88" t="s">
        <v>20</v>
      </c>
      <c r="G1157" s="89">
        <v>369.27</v>
      </c>
    </row>
    <row r="1158" spans="1:7" ht="15.75" customHeight="1">
      <c r="A1158" s="87" t="s">
        <v>3157</v>
      </c>
      <c r="B1158" s="88" t="s">
        <v>3158</v>
      </c>
      <c r="C1158" s="216" t="s">
        <v>3159</v>
      </c>
      <c r="D1158" s="216"/>
      <c r="E1158" s="216"/>
      <c r="F1158" s="88" t="s">
        <v>20</v>
      </c>
      <c r="G1158" s="89">
        <v>397.6</v>
      </c>
    </row>
    <row r="1159" spans="1:7" ht="15.75" customHeight="1">
      <c r="A1159" s="87" t="s">
        <v>3160</v>
      </c>
      <c r="B1159" s="88" t="s">
        <v>3161</v>
      </c>
      <c r="C1159" s="216" t="s">
        <v>3162</v>
      </c>
      <c r="D1159" s="216"/>
      <c r="E1159" s="216"/>
      <c r="F1159" s="88" t="s">
        <v>20</v>
      </c>
      <c r="G1159" s="89">
        <v>97.79</v>
      </c>
    </row>
    <row r="1160" spans="1:7" ht="15.75" customHeight="1">
      <c r="A1160" s="216" t="s">
        <v>3163</v>
      </c>
      <c r="B1160" s="218" t="s">
        <v>3164</v>
      </c>
      <c r="C1160" s="216" t="s">
        <v>3165</v>
      </c>
      <c r="D1160" s="216"/>
      <c r="E1160" s="216"/>
      <c r="F1160" s="218" t="s">
        <v>20</v>
      </c>
      <c r="G1160" s="219">
        <v>75</v>
      </c>
    </row>
    <row r="1161" spans="1:7" ht="6" customHeight="1">
      <c r="A1161" s="216"/>
      <c r="B1161" s="218"/>
      <c r="C1161" s="216"/>
      <c r="D1161" s="216"/>
      <c r="E1161" s="216"/>
      <c r="F1161" s="218"/>
      <c r="G1161" s="219"/>
    </row>
    <row r="1162" spans="1:7" ht="15.75" customHeight="1">
      <c r="A1162" s="216" t="s">
        <v>3166</v>
      </c>
      <c r="B1162" s="218" t="s">
        <v>3167</v>
      </c>
      <c r="C1162" s="216" t="s">
        <v>3168</v>
      </c>
      <c r="D1162" s="216"/>
      <c r="E1162" s="216"/>
      <c r="F1162" s="218" t="s">
        <v>20</v>
      </c>
      <c r="G1162" s="219">
        <v>81</v>
      </c>
    </row>
    <row r="1163" spans="1:7" ht="6" customHeight="1">
      <c r="A1163" s="216"/>
      <c r="B1163" s="218"/>
      <c r="C1163" s="216"/>
      <c r="D1163" s="216"/>
      <c r="E1163" s="216"/>
      <c r="F1163" s="218"/>
      <c r="G1163" s="219"/>
    </row>
    <row r="1164" spans="1:7" ht="15.75" customHeight="1">
      <c r="A1164" s="216" t="s">
        <v>3169</v>
      </c>
      <c r="B1164" s="218" t="s">
        <v>3170</v>
      </c>
      <c r="C1164" s="216" t="s">
        <v>3171</v>
      </c>
      <c r="D1164" s="216"/>
      <c r="E1164" s="216"/>
      <c r="F1164" s="218" t="s">
        <v>20</v>
      </c>
      <c r="G1164" s="219">
        <v>88.14</v>
      </c>
    </row>
    <row r="1165" spans="1:7" ht="6" customHeight="1">
      <c r="A1165" s="216"/>
      <c r="B1165" s="218"/>
      <c r="C1165" s="216"/>
      <c r="D1165" s="216"/>
      <c r="E1165" s="216"/>
      <c r="F1165" s="218"/>
      <c r="G1165" s="219"/>
    </row>
    <row r="1166" spans="1:7" ht="15.75" customHeight="1">
      <c r="A1166" s="216" t="s">
        <v>3172</v>
      </c>
      <c r="B1166" s="218" t="s">
        <v>3173</v>
      </c>
      <c r="C1166" s="216" t="s">
        <v>3174</v>
      </c>
      <c r="D1166" s="216"/>
      <c r="E1166" s="216"/>
      <c r="F1166" s="218" t="s">
        <v>20</v>
      </c>
      <c r="G1166" s="219">
        <v>98</v>
      </c>
    </row>
    <row r="1167" spans="1:7" ht="6" customHeight="1">
      <c r="A1167" s="216"/>
      <c r="B1167" s="218"/>
      <c r="C1167" s="216"/>
      <c r="D1167" s="216"/>
      <c r="E1167" s="216"/>
      <c r="F1167" s="218"/>
      <c r="G1167" s="219"/>
    </row>
    <row r="1168" spans="1:7" ht="15.75" customHeight="1">
      <c r="A1168" s="216" t="s">
        <v>3175</v>
      </c>
      <c r="B1168" s="218" t="s">
        <v>3176</v>
      </c>
      <c r="C1168" s="216" t="s">
        <v>3177</v>
      </c>
      <c r="D1168" s="216"/>
      <c r="E1168" s="216"/>
      <c r="F1168" s="218" t="s">
        <v>20</v>
      </c>
      <c r="G1168" s="219">
        <v>137.23</v>
      </c>
    </row>
    <row r="1169" spans="1:7" ht="6" customHeight="1">
      <c r="A1169" s="216"/>
      <c r="B1169" s="218"/>
      <c r="C1169" s="216"/>
      <c r="D1169" s="216"/>
      <c r="E1169" s="216"/>
      <c r="F1169" s="218"/>
      <c r="G1169" s="219"/>
    </row>
    <row r="1170" spans="1:7" ht="15.75" customHeight="1">
      <c r="A1170" s="216" t="s">
        <v>3178</v>
      </c>
      <c r="B1170" s="218" t="s">
        <v>3179</v>
      </c>
      <c r="C1170" s="216" t="s">
        <v>3180</v>
      </c>
      <c r="D1170" s="216"/>
      <c r="E1170" s="216"/>
      <c r="F1170" s="218" t="s">
        <v>20</v>
      </c>
      <c r="G1170" s="219">
        <v>154.2</v>
      </c>
    </row>
    <row r="1171" spans="1:7" ht="6" customHeight="1">
      <c r="A1171" s="216"/>
      <c r="B1171" s="218"/>
      <c r="C1171" s="216"/>
      <c r="D1171" s="216"/>
      <c r="E1171" s="216"/>
      <c r="F1171" s="218"/>
      <c r="G1171" s="219"/>
    </row>
    <row r="1172" spans="1:7" ht="15.75" customHeight="1">
      <c r="A1172" s="216" t="s">
        <v>3181</v>
      </c>
      <c r="B1172" s="218" t="s">
        <v>3182</v>
      </c>
      <c r="C1172" s="216" t="s">
        <v>3183</v>
      </c>
      <c r="D1172" s="216"/>
      <c r="E1172" s="216"/>
      <c r="F1172" s="218" t="s">
        <v>20</v>
      </c>
      <c r="G1172" s="219">
        <v>141</v>
      </c>
    </row>
    <row r="1173" spans="1:7" ht="6" customHeight="1">
      <c r="A1173" s="216"/>
      <c r="B1173" s="218"/>
      <c r="C1173" s="216"/>
      <c r="D1173" s="216"/>
      <c r="E1173" s="216"/>
      <c r="F1173" s="218"/>
      <c r="G1173" s="219"/>
    </row>
    <row r="1174" spans="1:7" ht="15.75" customHeight="1">
      <c r="A1174" s="216" t="s">
        <v>3184</v>
      </c>
      <c r="B1174" s="218" t="s">
        <v>3185</v>
      </c>
      <c r="C1174" s="216" t="s">
        <v>3186</v>
      </c>
      <c r="D1174" s="216"/>
      <c r="E1174" s="216"/>
      <c r="F1174" s="218" t="s">
        <v>20</v>
      </c>
      <c r="G1174" s="219">
        <v>207.03</v>
      </c>
    </row>
    <row r="1175" spans="1:7" ht="6" customHeight="1">
      <c r="A1175" s="216"/>
      <c r="B1175" s="218"/>
      <c r="C1175" s="216"/>
      <c r="D1175" s="216"/>
      <c r="E1175" s="216"/>
      <c r="F1175" s="218"/>
      <c r="G1175" s="219"/>
    </row>
    <row r="1176" spans="1:7" ht="15.75" customHeight="1">
      <c r="A1176" s="216" t="s">
        <v>3187</v>
      </c>
      <c r="B1176" s="218" t="s">
        <v>3188</v>
      </c>
      <c r="C1176" s="216" t="s">
        <v>3189</v>
      </c>
      <c r="D1176" s="216"/>
      <c r="E1176" s="216"/>
      <c r="F1176" s="218" t="s">
        <v>20</v>
      </c>
      <c r="G1176" s="219">
        <v>128.2</v>
      </c>
    </row>
    <row r="1177" spans="1:7" ht="6" customHeight="1">
      <c r="A1177" s="216"/>
      <c r="B1177" s="218"/>
      <c r="C1177" s="216"/>
      <c r="D1177" s="216"/>
      <c r="E1177" s="216"/>
      <c r="F1177" s="218"/>
      <c r="G1177" s="219"/>
    </row>
    <row r="1178" spans="1:7" ht="15.75" customHeight="1">
      <c r="A1178" s="216" t="s">
        <v>3190</v>
      </c>
      <c r="B1178" s="218" t="s">
        <v>3191</v>
      </c>
      <c r="C1178" s="216" t="s">
        <v>3192</v>
      </c>
      <c r="D1178" s="216"/>
      <c r="E1178" s="216"/>
      <c r="F1178" s="218" t="s">
        <v>20</v>
      </c>
      <c r="G1178" s="219">
        <v>155.9</v>
      </c>
    </row>
    <row r="1179" spans="1:7" ht="6" customHeight="1">
      <c r="A1179" s="216"/>
      <c r="B1179" s="218"/>
      <c r="C1179" s="216"/>
      <c r="D1179" s="216"/>
      <c r="E1179" s="216"/>
      <c r="F1179" s="218"/>
      <c r="G1179" s="219"/>
    </row>
    <row r="1180" spans="1:7" ht="15.75" customHeight="1">
      <c r="A1180" s="87" t="s">
        <v>3193</v>
      </c>
      <c r="B1180" s="88" t="s">
        <v>3194</v>
      </c>
      <c r="C1180" s="216" t="s">
        <v>3195</v>
      </c>
      <c r="D1180" s="216"/>
      <c r="E1180" s="216"/>
      <c r="F1180" s="88" t="s">
        <v>20</v>
      </c>
      <c r="G1180" s="89">
        <v>15.41</v>
      </c>
    </row>
    <row r="1181" spans="1:7" ht="15.75" customHeight="1">
      <c r="A1181" s="216" t="s">
        <v>3196</v>
      </c>
      <c r="B1181" s="218" t="s">
        <v>3197</v>
      </c>
      <c r="C1181" s="216" t="s">
        <v>3198</v>
      </c>
      <c r="D1181" s="216"/>
      <c r="E1181" s="216"/>
      <c r="F1181" s="218" t="s">
        <v>116</v>
      </c>
      <c r="G1181" s="219">
        <v>193.03</v>
      </c>
    </row>
    <row r="1182" spans="1:7" ht="6" customHeight="1">
      <c r="A1182" s="216"/>
      <c r="B1182" s="218"/>
      <c r="C1182" s="216"/>
      <c r="D1182" s="216"/>
      <c r="E1182" s="216"/>
      <c r="F1182" s="218"/>
      <c r="G1182" s="219"/>
    </row>
    <row r="1183" spans="1:7" ht="15.75" customHeight="1">
      <c r="A1183" s="216" t="s">
        <v>3199</v>
      </c>
      <c r="B1183" s="218" t="s">
        <v>3200</v>
      </c>
      <c r="C1183" s="216" t="s">
        <v>3201</v>
      </c>
      <c r="D1183" s="216"/>
      <c r="E1183" s="216"/>
      <c r="F1183" s="218" t="s">
        <v>116</v>
      </c>
      <c r="G1183" s="219">
        <v>207.56</v>
      </c>
    </row>
    <row r="1184" spans="1:7" ht="6" customHeight="1">
      <c r="A1184" s="216"/>
      <c r="B1184" s="218"/>
      <c r="C1184" s="216"/>
      <c r="D1184" s="216"/>
      <c r="E1184" s="216"/>
      <c r="F1184" s="218"/>
      <c r="G1184" s="219"/>
    </row>
    <row r="1185" spans="1:7" ht="15.75" customHeight="1">
      <c r="A1185" s="216" t="s">
        <v>3202</v>
      </c>
      <c r="B1185" s="218" t="s">
        <v>3203</v>
      </c>
      <c r="C1185" s="216" t="s">
        <v>3204</v>
      </c>
      <c r="D1185" s="216"/>
      <c r="E1185" s="216"/>
      <c r="F1185" s="218" t="s">
        <v>20</v>
      </c>
      <c r="G1185" s="219">
        <v>103.66</v>
      </c>
    </row>
    <row r="1186" spans="1:7" ht="6" customHeight="1">
      <c r="A1186" s="216"/>
      <c r="B1186" s="218"/>
      <c r="C1186" s="216"/>
      <c r="D1186" s="216"/>
      <c r="E1186" s="216"/>
      <c r="F1186" s="218"/>
      <c r="G1186" s="219"/>
    </row>
    <row r="1187" spans="1:7" ht="15.75" customHeight="1">
      <c r="A1187" s="85" t="s">
        <v>3205</v>
      </c>
      <c r="B1187" s="217" t="s">
        <v>3206</v>
      </c>
      <c r="C1187" s="217"/>
      <c r="D1187" s="217"/>
      <c r="E1187" s="217"/>
      <c r="F1187" s="217"/>
      <c r="G1187" s="86">
        <v>2102.71</v>
      </c>
    </row>
    <row r="1188" spans="1:7" ht="15.75" customHeight="1">
      <c r="A1188" s="87" t="s">
        <v>3207</v>
      </c>
      <c r="B1188" s="88" t="s">
        <v>3208</v>
      </c>
      <c r="C1188" s="216" t="s">
        <v>3209</v>
      </c>
      <c r="D1188" s="216"/>
      <c r="E1188" s="216"/>
      <c r="F1188" s="88" t="s">
        <v>20</v>
      </c>
      <c r="G1188" s="89">
        <v>505.09</v>
      </c>
    </row>
    <row r="1189" spans="1:7" ht="15.75" customHeight="1">
      <c r="A1189" s="216" t="s">
        <v>3210</v>
      </c>
      <c r="B1189" s="218" t="s">
        <v>3211</v>
      </c>
      <c r="C1189" s="216" t="s">
        <v>3212</v>
      </c>
      <c r="D1189" s="216"/>
      <c r="E1189" s="216"/>
      <c r="F1189" s="218" t="s">
        <v>20</v>
      </c>
      <c r="G1189" s="219">
        <v>116.57</v>
      </c>
    </row>
    <row r="1190" spans="1:7" ht="6" customHeight="1">
      <c r="A1190" s="216"/>
      <c r="B1190" s="218"/>
      <c r="C1190" s="216"/>
      <c r="D1190" s="216"/>
      <c r="E1190" s="216"/>
      <c r="F1190" s="218"/>
      <c r="G1190" s="219"/>
    </row>
    <row r="1191" spans="1:7" ht="15.75" customHeight="1">
      <c r="A1191" s="216" t="s">
        <v>3213</v>
      </c>
      <c r="B1191" s="218" t="s">
        <v>3214</v>
      </c>
      <c r="C1191" s="216" t="s">
        <v>3215</v>
      </c>
      <c r="D1191" s="216"/>
      <c r="E1191" s="216"/>
      <c r="F1191" s="218" t="s">
        <v>20</v>
      </c>
      <c r="G1191" s="219">
        <v>200.24</v>
      </c>
    </row>
    <row r="1192" spans="1:7" ht="6" customHeight="1">
      <c r="A1192" s="216"/>
      <c r="B1192" s="218"/>
      <c r="C1192" s="216"/>
      <c r="D1192" s="216"/>
      <c r="E1192" s="216"/>
      <c r="F1192" s="218"/>
      <c r="G1192" s="219"/>
    </row>
    <row r="1193" spans="1:7" ht="15.75" customHeight="1">
      <c r="A1193" s="216" t="s">
        <v>3216</v>
      </c>
      <c r="B1193" s="218" t="s">
        <v>3217</v>
      </c>
      <c r="C1193" s="216" t="s">
        <v>3218</v>
      </c>
      <c r="D1193" s="216"/>
      <c r="E1193" s="216"/>
      <c r="F1193" s="218" t="s">
        <v>20</v>
      </c>
      <c r="G1193" s="219">
        <v>160.04</v>
      </c>
    </row>
    <row r="1194" spans="1:7" ht="6" customHeight="1">
      <c r="A1194" s="216"/>
      <c r="B1194" s="218"/>
      <c r="C1194" s="216"/>
      <c r="D1194" s="216"/>
      <c r="E1194" s="216"/>
      <c r="F1194" s="218"/>
      <c r="G1194" s="219"/>
    </row>
    <row r="1195" spans="1:7" ht="15.75" customHeight="1">
      <c r="A1195" s="216" t="s">
        <v>3219</v>
      </c>
      <c r="B1195" s="218" t="s">
        <v>3220</v>
      </c>
      <c r="C1195" s="216" t="s">
        <v>3221</v>
      </c>
      <c r="D1195" s="216"/>
      <c r="E1195" s="216"/>
      <c r="F1195" s="218" t="s">
        <v>20</v>
      </c>
      <c r="G1195" s="219">
        <v>83.04</v>
      </c>
    </row>
    <row r="1196" spans="1:7" ht="6" customHeight="1">
      <c r="A1196" s="216"/>
      <c r="B1196" s="218"/>
      <c r="C1196" s="216"/>
      <c r="D1196" s="216"/>
      <c r="E1196" s="216"/>
      <c r="F1196" s="218"/>
      <c r="G1196" s="219"/>
    </row>
    <row r="1197" spans="1:7" ht="15.75" customHeight="1">
      <c r="A1197" s="216" t="s">
        <v>3222</v>
      </c>
      <c r="B1197" s="218" t="s">
        <v>3223</v>
      </c>
      <c r="C1197" s="216" t="s">
        <v>3224</v>
      </c>
      <c r="D1197" s="216"/>
      <c r="E1197" s="216"/>
      <c r="F1197" s="218" t="s">
        <v>20</v>
      </c>
      <c r="G1197" s="219">
        <v>40.69</v>
      </c>
    </row>
    <row r="1198" spans="1:7" ht="6" customHeight="1">
      <c r="A1198" s="216"/>
      <c r="B1198" s="218"/>
      <c r="C1198" s="216"/>
      <c r="D1198" s="216"/>
      <c r="E1198" s="216"/>
      <c r="F1198" s="218"/>
      <c r="G1198" s="219"/>
    </row>
    <row r="1199" spans="1:7" ht="15.75" customHeight="1">
      <c r="A1199" s="87" t="s">
        <v>3225</v>
      </c>
      <c r="B1199" s="88" t="s">
        <v>3226</v>
      </c>
      <c r="C1199" s="216" t="s">
        <v>3227</v>
      </c>
      <c r="D1199" s="216"/>
      <c r="E1199" s="216"/>
      <c r="F1199" s="88" t="s">
        <v>20</v>
      </c>
      <c r="G1199" s="89">
        <v>59.1</v>
      </c>
    </row>
    <row r="1200" spans="1:7" ht="15.75" customHeight="1">
      <c r="A1200" s="87" t="s">
        <v>3228</v>
      </c>
      <c r="B1200" s="88" t="s">
        <v>3229</v>
      </c>
      <c r="C1200" s="216" t="s">
        <v>3230</v>
      </c>
      <c r="D1200" s="216"/>
      <c r="E1200" s="216"/>
      <c r="F1200" s="88" t="s">
        <v>20</v>
      </c>
      <c r="G1200" s="89">
        <v>89.34</v>
      </c>
    </row>
    <row r="1201" spans="1:7" ht="15.75" customHeight="1">
      <c r="A1201" s="216" t="s">
        <v>3231</v>
      </c>
      <c r="B1201" s="218" t="s">
        <v>3232</v>
      </c>
      <c r="C1201" s="216" t="s">
        <v>3233</v>
      </c>
      <c r="D1201" s="216"/>
      <c r="E1201" s="216"/>
      <c r="F1201" s="218" t="s">
        <v>20</v>
      </c>
      <c r="G1201" s="219">
        <v>45.64</v>
      </c>
    </row>
    <row r="1202" spans="1:7" ht="6" customHeight="1">
      <c r="A1202" s="216"/>
      <c r="B1202" s="218"/>
      <c r="C1202" s="216"/>
      <c r="D1202" s="216"/>
      <c r="E1202" s="216"/>
      <c r="F1202" s="218"/>
      <c r="G1202" s="219"/>
    </row>
    <row r="1203" spans="1:7" ht="15.75" customHeight="1">
      <c r="A1203" s="87" t="s">
        <v>3234</v>
      </c>
      <c r="B1203" s="88" t="s">
        <v>3235</v>
      </c>
      <c r="C1203" s="216" t="s">
        <v>3236</v>
      </c>
      <c r="D1203" s="216"/>
      <c r="E1203" s="216"/>
      <c r="F1203" s="88" t="s">
        <v>20</v>
      </c>
      <c r="G1203" s="89">
        <v>755.03</v>
      </c>
    </row>
    <row r="1204" spans="1:7" ht="15.75" customHeight="1">
      <c r="A1204" s="87" t="s">
        <v>3237</v>
      </c>
      <c r="B1204" s="88" t="s">
        <v>3238</v>
      </c>
      <c r="C1204" s="216" t="s">
        <v>3239</v>
      </c>
      <c r="D1204" s="216"/>
      <c r="E1204" s="216"/>
      <c r="F1204" s="88" t="s">
        <v>20</v>
      </c>
      <c r="G1204" s="89">
        <v>47.95</v>
      </c>
    </row>
    <row r="1205" spans="1:7" ht="15.75" customHeight="1">
      <c r="A1205" s="85" t="s">
        <v>3240</v>
      </c>
      <c r="B1205" s="217" t="s">
        <v>3241</v>
      </c>
      <c r="C1205" s="217"/>
      <c r="D1205" s="217"/>
      <c r="E1205" s="217"/>
      <c r="F1205" s="217"/>
      <c r="G1205" s="86">
        <v>2194.71</v>
      </c>
    </row>
    <row r="1206" spans="1:7" ht="15.75" customHeight="1">
      <c r="A1206" s="87" t="s">
        <v>3242</v>
      </c>
      <c r="B1206" s="88" t="s">
        <v>3243</v>
      </c>
      <c r="C1206" s="216" t="s">
        <v>3244</v>
      </c>
      <c r="D1206" s="216"/>
      <c r="E1206" s="216"/>
      <c r="F1206" s="88" t="s">
        <v>20</v>
      </c>
      <c r="G1206" s="89">
        <v>306.63</v>
      </c>
    </row>
    <row r="1207" spans="1:7" ht="15.75" customHeight="1">
      <c r="A1207" s="87" t="s">
        <v>3245</v>
      </c>
      <c r="B1207" s="88" t="s">
        <v>3246</v>
      </c>
      <c r="C1207" s="216" t="s">
        <v>3247</v>
      </c>
      <c r="D1207" s="216"/>
      <c r="E1207" s="216"/>
      <c r="F1207" s="88" t="s">
        <v>20</v>
      </c>
      <c r="G1207" s="89">
        <v>71.2</v>
      </c>
    </row>
    <row r="1208" spans="1:7" ht="15.75" customHeight="1">
      <c r="A1208" s="87" t="s">
        <v>3248</v>
      </c>
      <c r="B1208" s="88" t="s">
        <v>3249</v>
      </c>
      <c r="C1208" s="216" t="s">
        <v>3250</v>
      </c>
      <c r="D1208" s="216"/>
      <c r="E1208" s="216"/>
      <c r="F1208" s="88" t="s">
        <v>58</v>
      </c>
      <c r="G1208" s="89">
        <v>762.68</v>
      </c>
    </row>
    <row r="1209" spans="1:7" ht="15.75" customHeight="1">
      <c r="A1209" s="87" t="s">
        <v>3251</v>
      </c>
      <c r="B1209" s="88" t="s">
        <v>3252</v>
      </c>
      <c r="C1209" s="216" t="s">
        <v>3253</v>
      </c>
      <c r="D1209" s="216"/>
      <c r="E1209" s="216"/>
      <c r="F1209" s="88" t="s">
        <v>38</v>
      </c>
      <c r="G1209" s="89">
        <v>53.19</v>
      </c>
    </row>
    <row r="1210" spans="1:7" ht="15.75" customHeight="1">
      <c r="A1210" s="87" t="s">
        <v>3254</v>
      </c>
      <c r="B1210" s="88" t="s">
        <v>3255</v>
      </c>
      <c r="C1210" s="216" t="s">
        <v>3256</v>
      </c>
      <c r="D1210" s="216"/>
      <c r="E1210" s="216"/>
      <c r="F1210" s="88" t="s">
        <v>58</v>
      </c>
      <c r="G1210" s="89">
        <v>1001</v>
      </c>
    </row>
    <row r="1211" spans="1:7" ht="15.75" customHeight="1">
      <c r="A1211" s="85" t="s">
        <v>3257</v>
      </c>
      <c r="B1211" s="217" t="s">
        <v>2890</v>
      </c>
      <c r="C1211" s="217"/>
      <c r="D1211" s="217"/>
      <c r="E1211" s="217"/>
      <c r="F1211" s="217"/>
      <c r="G1211" s="86">
        <v>4251.76</v>
      </c>
    </row>
    <row r="1212" spans="1:7" ht="15.75" customHeight="1">
      <c r="A1212" s="87" t="s">
        <v>3258</v>
      </c>
      <c r="B1212" s="88" t="s">
        <v>3259</v>
      </c>
      <c r="C1212" s="216" t="s">
        <v>3260</v>
      </c>
      <c r="D1212" s="216"/>
      <c r="E1212" s="216"/>
      <c r="F1212" s="88" t="s">
        <v>38</v>
      </c>
      <c r="G1212" s="89">
        <v>277.53</v>
      </c>
    </row>
    <row r="1213" spans="1:7" ht="15.75" customHeight="1">
      <c r="A1213" s="87" t="s">
        <v>3261</v>
      </c>
      <c r="B1213" s="88" t="s">
        <v>3262</v>
      </c>
      <c r="C1213" s="216" t="s">
        <v>3263</v>
      </c>
      <c r="D1213" s="216"/>
      <c r="E1213" s="216"/>
      <c r="F1213" s="88" t="s">
        <v>38</v>
      </c>
      <c r="G1213" s="89">
        <v>93.83</v>
      </c>
    </row>
    <row r="1214" spans="1:7" ht="15.75" customHeight="1">
      <c r="A1214" s="87" t="s">
        <v>3264</v>
      </c>
      <c r="B1214" s="88" t="s">
        <v>3265</v>
      </c>
      <c r="C1214" s="216" t="s">
        <v>3266</v>
      </c>
      <c r="D1214" s="216"/>
      <c r="E1214" s="216"/>
      <c r="F1214" s="88" t="s">
        <v>20</v>
      </c>
      <c r="G1214" s="89">
        <v>549.98</v>
      </c>
    </row>
    <row r="1215" spans="1:7" ht="15.75" customHeight="1">
      <c r="A1215" s="87" t="s">
        <v>3267</v>
      </c>
      <c r="B1215" s="88" t="s">
        <v>3268</v>
      </c>
      <c r="C1215" s="216" t="s">
        <v>3269</v>
      </c>
      <c r="D1215" s="216"/>
      <c r="E1215" s="216"/>
      <c r="F1215" s="88" t="s">
        <v>20</v>
      </c>
      <c r="G1215" s="89">
        <v>340.33</v>
      </c>
    </row>
    <row r="1216" spans="1:7" ht="15.75" customHeight="1">
      <c r="A1216" s="87" t="s">
        <v>3270</v>
      </c>
      <c r="B1216" s="88" t="s">
        <v>3271</v>
      </c>
      <c r="C1216" s="216" t="s">
        <v>3272</v>
      </c>
      <c r="D1216" s="216"/>
      <c r="E1216" s="216"/>
      <c r="F1216" s="88" t="s">
        <v>20</v>
      </c>
      <c r="G1216" s="89">
        <v>205.01</v>
      </c>
    </row>
    <row r="1217" spans="1:7" ht="15.75" customHeight="1">
      <c r="A1217" s="87" t="s">
        <v>3273</v>
      </c>
      <c r="B1217" s="88" t="s">
        <v>3274</v>
      </c>
      <c r="C1217" s="216" t="s">
        <v>3275</v>
      </c>
      <c r="D1217" s="216"/>
      <c r="E1217" s="216"/>
      <c r="F1217" s="88" t="s">
        <v>20</v>
      </c>
      <c r="G1217" s="89">
        <v>207.75</v>
      </c>
    </row>
    <row r="1218" spans="1:7" ht="15.75" customHeight="1">
      <c r="A1218" s="87" t="s">
        <v>3276</v>
      </c>
      <c r="B1218" s="88" t="s">
        <v>3277</v>
      </c>
      <c r="C1218" s="216" t="s">
        <v>3278</v>
      </c>
      <c r="D1218" s="216"/>
      <c r="E1218" s="216"/>
      <c r="F1218" s="88" t="s">
        <v>20</v>
      </c>
      <c r="G1218" s="89">
        <v>463.63</v>
      </c>
    </row>
    <row r="1219" spans="1:7" ht="15.75" customHeight="1">
      <c r="A1219" s="87" t="s">
        <v>3279</v>
      </c>
      <c r="B1219" s="88" t="s">
        <v>3280</v>
      </c>
      <c r="C1219" s="216" t="s">
        <v>3281</v>
      </c>
      <c r="D1219" s="216"/>
      <c r="E1219" s="216"/>
      <c r="F1219" s="88" t="s">
        <v>20</v>
      </c>
      <c r="G1219" s="89">
        <v>584.03</v>
      </c>
    </row>
    <row r="1220" spans="1:7" ht="15.75" customHeight="1">
      <c r="A1220" s="87" t="s">
        <v>3282</v>
      </c>
      <c r="B1220" s="88" t="s">
        <v>3283</v>
      </c>
      <c r="C1220" s="216" t="s">
        <v>3284</v>
      </c>
      <c r="D1220" s="216"/>
      <c r="E1220" s="216"/>
      <c r="F1220" s="88" t="s">
        <v>38</v>
      </c>
      <c r="G1220" s="89">
        <v>32.9</v>
      </c>
    </row>
    <row r="1221" spans="1:7" ht="15.75" customHeight="1">
      <c r="A1221" s="87" t="s">
        <v>3285</v>
      </c>
      <c r="B1221" s="88" t="s">
        <v>3286</v>
      </c>
      <c r="C1221" s="216" t="s">
        <v>3287</v>
      </c>
      <c r="D1221" s="216"/>
      <c r="E1221" s="216"/>
      <c r="F1221" s="88" t="s">
        <v>116</v>
      </c>
      <c r="G1221" s="89">
        <v>372</v>
      </c>
    </row>
    <row r="1222" spans="1:7" ht="15.75" customHeight="1">
      <c r="A1222" s="216" t="s">
        <v>3288</v>
      </c>
      <c r="B1222" s="218" t="s">
        <v>3289</v>
      </c>
      <c r="C1222" s="216" t="s">
        <v>3290</v>
      </c>
      <c r="D1222" s="216"/>
      <c r="E1222" s="216"/>
      <c r="F1222" s="218" t="s">
        <v>20</v>
      </c>
      <c r="G1222" s="219">
        <v>158.12</v>
      </c>
    </row>
    <row r="1223" spans="1:7" ht="6" customHeight="1">
      <c r="A1223" s="216"/>
      <c r="B1223" s="218"/>
      <c r="C1223" s="216"/>
      <c r="D1223" s="216"/>
      <c r="E1223" s="216"/>
      <c r="F1223" s="218"/>
      <c r="G1223" s="219"/>
    </row>
    <row r="1224" spans="1:7" ht="15.75" customHeight="1">
      <c r="A1224" s="87" t="s">
        <v>3291</v>
      </c>
      <c r="B1224" s="88" t="s">
        <v>3292</v>
      </c>
      <c r="C1224" s="216" t="s">
        <v>3293</v>
      </c>
      <c r="D1224" s="216"/>
      <c r="E1224" s="216"/>
      <c r="F1224" s="88" t="s">
        <v>20</v>
      </c>
      <c r="G1224" s="89">
        <v>108.13</v>
      </c>
    </row>
    <row r="1225" spans="1:7" ht="15.75" customHeight="1">
      <c r="A1225" s="87" t="s">
        <v>3294</v>
      </c>
      <c r="B1225" s="88" t="s">
        <v>3295</v>
      </c>
      <c r="C1225" s="216" t="s">
        <v>3296</v>
      </c>
      <c r="D1225" s="216"/>
      <c r="E1225" s="216"/>
      <c r="F1225" s="88" t="s">
        <v>20</v>
      </c>
      <c r="G1225" s="89">
        <v>177.2</v>
      </c>
    </row>
    <row r="1226" spans="1:7" ht="15.75" customHeight="1">
      <c r="A1226" s="87" t="s">
        <v>3297</v>
      </c>
      <c r="B1226" s="88" t="s">
        <v>3298</v>
      </c>
      <c r="C1226" s="216" t="s">
        <v>3299</v>
      </c>
      <c r="D1226" s="216"/>
      <c r="E1226" s="216"/>
      <c r="F1226" s="88" t="s">
        <v>20</v>
      </c>
      <c r="G1226" s="89">
        <v>195.25</v>
      </c>
    </row>
    <row r="1227" spans="1:7" ht="15.75" customHeight="1">
      <c r="A1227" s="87" t="s">
        <v>3300</v>
      </c>
      <c r="B1227" s="88" t="s">
        <v>3301</v>
      </c>
      <c r="C1227" s="216" t="s">
        <v>3302</v>
      </c>
      <c r="D1227" s="216"/>
      <c r="E1227" s="216"/>
      <c r="F1227" s="88" t="s">
        <v>20</v>
      </c>
      <c r="G1227" s="89">
        <v>99.96</v>
      </c>
    </row>
    <row r="1228" spans="1:7" ht="15.75" customHeight="1">
      <c r="A1228" s="87" t="s">
        <v>3303</v>
      </c>
      <c r="B1228" s="88" t="s">
        <v>3304</v>
      </c>
      <c r="C1228" s="216" t="s">
        <v>3305</v>
      </c>
      <c r="D1228" s="216"/>
      <c r="E1228" s="216"/>
      <c r="F1228" s="88" t="s">
        <v>20</v>
      </c>
      <c r="G1228" s="89">
        <v>117.89</v>
      </c>
    </row>
    <row r="1229" spans="1:7" ht="15.75" customHeight="1">
      <c r="A1229" s="216" t="s">
        <v>3306</v>
      </c>
      <c r="B1229" s="218" t="s">
        <v>3307</v>
      </c>
      <c r="C1229" s="216" t="s">
        <v>3308</v>
      </c>
      <c r="D1229" s="216"/>
      <c r="E1229" s="216"/>
      <c r="F1229" s="218" t="s">
        <v>20</v>
      </c>
      <c r="G1229" s="219">
        <v>259.89</v>
      </c>
    </row>
    <row r="1230" spans="1:7" ht="6" customHeight="1">
      <c r="A1230" s="216"/>
      <c r="B1230" s="218"/>
      <c r="C1230" s="216"/>
      <c r="D1230" s="216"/>
      <c r="E1230" s="216"/>
      <c r="F1230" s="218"/>
      <c r="G1230" s="219"/>
    </row>
    <row r="1231" spans="1:7" ht="15.75" customHeight="1">
      <c r="A1231" s="216" t="s">
        <v>3309</v>
      </c>
      <c r="B1231" s="218" t="s">
        <v>3310</v>
      </c>
      <c r="C1231" s="216" t="s">
        <v>3311</v>
      </c>
      <c r="D1231" s="216"/>
      <c r="E1231" s="216"/>
      <c r="F1231" s="218" t="s">
        <v>116</v>
      </c>
      <c r="G1231" s="219">
        <v>8.36</v>
      </c>
    </row>
    <row r="1232" spans="1:7" ht="6" customHeight="1">
      <c r="A1232" s="216"/>
      <c r="B1232" s="218"/>
      <c r="C1232" s="216"/>
      <c r="D1232" s="216"/>
      <c r="E1232" s="216"/>
      <c r="F1232" s="218"/>
      <c r="G1232" s="219"/>
    </row>
    <row r="1233" spans="1:7" ht="15.75" customHeight="1">
      <c r="A1233" s="85" t="s">
        <v>3312</v>
      </c>
      <c r="B1233" s="217" t="s">
        <v>3313</v>
      </c>
      <c r="C1233" s="217"/>
      <c r="D1233" s="217"/>
      <c r="E1233" s="217"/>
      <c r="F1233" s="217"/>
      <c r="G1233" s="86">
        <v>54248.86</v>
      </c>
    </row>
    <row r="1234" spans="1:7" ht="15.75" customHeight="1">
      <c r="A1234" s="85" t="s">
        <v>3314</v>
      </c>
      <c r="B1234" s="217" t="s">
        <v>3315</v>
      </c>
      <c r="C1234" s="217"/>
      <c r="D1234" s="217"/>
      <c r="E1234" s="217"/>
      <c r="F1234" s="217"/>
      <c r="G1234" s="86">
        <v>23787.67</v>
      </c>
    </row>
    <row r="1235" spans="1:7" ht="15.75" customHeight="1">
      <c r="A1235" s="87" t="s">
        <v>3316</v>
      </c>
      <c r="B1235" s="88" t="s">
        <v>3317</v>
      </c>
      <c r="C1235" s="216" t="s">
        <v>3318</v>
      </c>
      <c r="D1235" s="216"/>
      <c r="E1235" s="216"/>
      <c r="F1235" s="88" t="s">
        <v>20</v>
      </c>
      <c r="G1235" s="89">
        <v>156.21</v>
      </c>
    </row>
    <row r="1236" spans="1:7" ht="15.75" customHeight="1">
      <c r="A1236" s="87" t="s">
        <v>3319</v>
      </c>
      <c r="B1236" s="88" t="s">
        <v>3320</v>
      </c>
      <c r="C1236" s="216" t="s">
        <v>3321</v>
      </c>
      <c r="D1236" s="216"/>
      <c r="E1236" s="216"/>
      <c r="F1236" s="88" t="s">
        <v>20</v>
      </c>
      <c r="G1236" s="89">
        <v>307.96</v>
      </c>
    </row>
    <row r="1237" spans="1:7" ht="15.75" customHeight="1">
      <c r="A1237" s="87" t="s">
        <v>3322</v>
      </c>
      <c r="B1237" s="88" t="s">
        <v>3323</v>
      </c>
      <c r="C1237" s="216" t="s">
        <v>3324</v>
      </c>
      <c r="D1237" s="216"/>
      <c r="E1237" s="216"/>
      <c r="F1237" s="88" t="s">
        <v>116</v>
      </c>
      <c r="G1237" s="89">
        <v>246.21</v>
      </c>
    </row>
    <row r="1238" spans="1:7" ht="15.75" customHeight="1">
      <c r="A1238" s="87" t="s">
        <v>3325</v>
      </c>
      <c r="B1238" s="88" t="s">
        <v>3326</v>
      </c>
      <c r="C1238" s="216" t="s">
        <v>3327</v>
      </c>
      <c r="D1238" s="216"/>
      <c r="E1238" s="216"/>
      <c r="F1238" s="88" t="s">
        <v>20</v>
      </c>
      <c r="G1238" s="89">
        <v>221.04</v>
      </c>
    </row>
    <row r="1239" spans="1:7" ht="15.75" customHeight="1">
      <c r="A1239" s="87" t="s">
        <v>3328</v>
      </c>
      <c r="B1239" s="88" t="s">
        <v>3329</v>
      </c>
      <c r="C1239" s="216" t="s">
        <v>3330</v>
      </c>
      <c r="D1239" s="216"/>
      <c r="E1239" s="216"/>
      <c r="F1239" s="88" t="s">
        <v>116</v>
      </c>
      <c r="G1239" s="89">
        <v>194.16</v>
      </c>
    </row>
    <row r="1240" spans="1:7" ht="15.75" customHeight="1">
      <c r="A1240" s="87" t="s">
        <v>3331</v>
      </c>
      <c r="B1240" s="88" t="s">
        <v>3332</v>
      </c>
      <c r="C1240" s="216" t="s">
        <v>3333</v>
      </c>
      <c r="D1240" s="216"/>
      <c r="E1240" s="216"/>
      <c r="F1240" s="88" t="s">
        <v>116</v>
      </c>
      <c r="G1240" s="89">
        <v>227.69</v>
      </c>
    </row>
    <row r="1241" spans="1:7" ht="15.75" customHeight="1">
      <c r="A1241" s="216" t="s">
        <v>3334</v>
      </c>
      <c r="B1241" s="218" t="s">
        <v>3335</v>
      </c>
      <c r="C1241" s="216" t="s">
        <v>3336</v>
      </c>
      <c r="D1241" s="216"/>
      <c r="E1241" s="216"/>
      <c r="F1241" s="218" t="s">
        <v>116</v>
      </c>
      <c r="G1241" s="219">
        <v>275.69</v>
      </c>
    </row>
    <row r="1242" spans="1:7" ht="6" customHeight="1">
      <c r="A1242" s="216"/>
      <c r="B1242" s="218"/>
      <c r="C1242" s="216"/>
      <c r="D1242" s="216"/>
      <c r="E1242" s="216"/>
      <c r="F1242" s="218"/>
      <c r="G1242" s="219"/>
    </row>
    <row r="1243" spans="1:7" ht="15.75" customHeight="1">
      <c r="A1243" s="216" t="s">
        <v>3337</v>
      </c>
      <c r="B1243" s="218" t="s">
        <v>3338</v>
      </c>
      <c r="C1243" s="216" t="s">
        <v>3339</v>
      </c>
      <c r="D1243" s="216"/>
      <c r="E1243" s="216"/>
      <c r="F1243" s="218" t="s">
        <v>116</v>
      </c>
      <c r="G1243" s="219">
        <v>240.69</v>
      </c>
    </row>
    <row r="1244" spans="1:7" ht="6" customHeight="1">
      <c r="A1244" s="216"/>
      <c r="B1244" s="218"/>
      <c r="C1244" s="216"/>
      <c r="D1244" s="216"/>
      <c r="E1244" s="216"/>
      <c r="F1244" s="218"/>
      <c r="G1244" s="219"/>
    </row>
    <row r="1245" spans="1:7" ht="15.75" customHeight="1">
      <c r="A1245" s="87" t="s">
        <v>3340</v>
      </c>
      <c r="B1245" s="88" t="s">
        <v>3341</v>
      </c>
      <c r="C1245" s="216" t="s">
        <v>3342</v>
      </c>
      <c r="D1245" s="216"/>
      <c r="E1245" s="216"/>
      <c r="F1245" s="88" t="s">
        <v>20</v>
      </c>
      <c r="G1245" s="89">
        <v>109.49</v>
      </c>
    </row>
    <row r="1246" spans="1:7" ht="15.75" customHeight="1">
      <c r="A1246" s="87" t="s">
        <v>3343</v>
      </c>
      <c r="B1246" s="88" t="s">
        <v>3344</v>
      </c>
      <c r="C1246" s="216" t="s">
        <v>3345</v>
      </c>
      <c r="D1246" s="216"/>
      <c r="E1246" s="216"/>
      <c r="F1246" s="88" t="s">
        <v>20</v>
      </c>
      <c r="G1246" s="89">
        <v>113.81</v>
      </c>
    </row>
    <row r="1247" spans="1:7" ht="15.75" customHeight="1">
      <c r="A1247" s="87" t="s">
        <v>3346</v>
      </c>
      <c r="B1247" s="88" t="s">
        <v>3347</v>
      </c>
      <c r="C1247" s="216" t="s">
        <v>3348</v>
      </c>
      <c r="D1247" s="216"/>
      <c r="E1247" s="216"/>
      <c r="F1247" s="88" t="s">
        <v>116</v>
      </c>
      <c r="G1247" s="89">
        <v>1463.16</v>
      </c>
    </row>
    <row r="1248" spans="1:7" ht="15.75" customHeight="1">
      <c r="A1248" s="87" t="s">
        <v>3349</v>
      </c>
      <c r="B1248" s="88" t="s">
        <v>3350</v>
      </c>
      <c r="C1248" s="216" t="s">
        <v>3351</v>
      </c>
      <c r="D1248" s="216"/>
      <c r="E1248" s="216"/>
      <c r="F1248" s="88" t="s">
        <v>116</v>
      </c>
      <c r="G1248" s="89">
        <v>1920.96</v>
      </c>
    </row>
    <row r="1249" spans="1:7" ht="15.75" customHeight="1">
      <c r="A1249" s="87" t="s">
        <v>3352</v>
      </c>
      <c r="B1249" s="88" t="s">
        <v>3353</v>
      </c>
      <c r="C1249" s="216" t="s">
        <v>3354</v>
      </c>
      <c r="D1249" s="216"/>
      <c r="E1249" s="216"/>
      <c r="F1249" s="88" t="s">
        <v>116</v>
      </c>
      <c r="G1249" s="89">
        <v>2836.56</v>
      </c>
    </row>
    <row r="1250" spans="1:7" ht="15.75" customHeight="1">
      <c r="A1250" s="87" t="s">
        <v>3355</v>
      </c>
      <c r="B1250" s="88" t="s">
        <v>3356</v>
      </c>
      <c r="C1250" s="216" t="s">
        <v>3357</v>
      </c>
      <c r="D1250" s="216"/>
      <c r="E1250" s="216"/>
      <c r="F1250" s="88" t="s">
        <v>116</v>
      </c>
      <c r="G1250" s="89">
        <v>474.27</v>
      </c>
    </row>
    <row r="1251" spans="1:7" ht="15.75" customHeight="1">
      <c r="A1251" s="87" t="s">
        <v>3358</v>
      </c>
      <c r="B1251" s="88" t="s">
        <v>3359</v>
      </c>
      <c r="C1251" s="216" t="s">
        <v>3360</v>
      </c>
      <c r="D1251" s="216"/>
      <c r="E1251" s="216"/>
      <c r="F1251" s="88" t="s">
        <v>116</v>
      </c>
      <c r="G1251" s="89">
        <v>493.27</v>
      </c>
    </row>
    <row r="1252" spans="1:7" ht="15.75" customHeight="1">
      <c r="A1252" s="87" t="s">
        <v>3361</v>
      </c>
      <c r="B1252" s="88" t="s">
        <v>3362</v>
      </c>
      <c r="C1252" s="216" t="s">
        <v>3363</v>
      </c>
      <c r="D1252" s="216"/>
      <c r="E1252" s="216"/>
      <c r="F1252" s="88" t="s">
        <v>116</v>
      </c>
      <c r="G1252" s="89">
        <v>513.27</v>
      </c>
    </row>
    <row r="1253" spans="1:7" ht="15.75" customHeight="1">
      <c r="A1253" s="87" t="s">
        <v>3364</v>
      </c>
      <c r="B1253" s="88" t="s">
        <v>3365</v>
      </c>
      <c r="C1253" s="216" t="s">
        <v>3366</v>
      </c>
      <c r="D1253" s="216"/>
      <c r="E1253" s="216"/>
      <c r="F1253" s="88" t="s">
        <v>116</v>
      </c>
      <c r="G1253" s="89">
        <v>442.9</v>
      </c>
    </row>
    <row r="1254" spans="1:7" ht="15.75" customHeight="1">
      <c r="A1254" s="87" t="s">
        <v>3367</v>
      </c>
      <c r="B1254" s="88" t="s">
        <v>3368</v>
      </c>
      <c r="C1254" s="216" t="s">
        <v>3369</v>
      </c>
      <c r="D1254" s="216"/>
      <c r="E1254" s="216"/>
      <c r="F1254" s="88" t="s">
        <v>116</v>
      </c>
      <c r="G1254" s="89">
        <v>462.9</v>
      </c>
    </row>
    <row r="1255" spans="1:7" ht="15.75" customHeight="1">
      <c r="A1255" s="87" t="s">
        <v>3370</v>
      </c>
      <c r="B1255" s="88" t="s">
        <v>3371</v>
      </c>
      <c r="C1255" s="216" t="s">
        <v>3372</v>
      </c>
      <c r="D1255" s="216"/>
      <c r="E1255" s="216"/>
      <c r="F1255" s="88" t="s">
        <v>116</v>
      </c>
      <c r="G1255" s="89">
        <v>482.9</v>
      </c>
    </row>
    <row r="1256" spans="1:7" ht="15.75" customHeight="1">
      <c r="A1256" s="87" t="s">
        <v>3373</v>
      </c>
      <c r="B1256" s="88" t="s">
        <v>3374</v>
      </c>
      <c r="C1256" s="216" t="s">
        <v>3375</v>
      </c>
      <c r="D1256" s="216"/>
      <c r="E1256" s="216"/>
      <c r="F1256" s="88" t="s">
        <v>116</v>
      </c>
      <c r="G1256" s="89">
        <v>501.9</v>
      </c>
    </row>
    <row r="1257" spans="1:7" ht="15.75" customHeight="1">
      <c r="A1257" s="87" t="s">
        <v>3376</v>
      </c>
      <c r="B1257" s="88" t="s">
        <v>3377</v>
      </c>
      <c r="C1257" s="216" t="s">
        <v>3378</v>
      </c>
      <c r="D1257" s="216"/>
      <c r="E1257" s="216"/>
      <c r="F1257" s="88" t="s">
        <v>116</v>
      </c>
      <c r="G1257" s="89">
        <v>521.9</v>
      </c>
    </row>
    <row r="1258" spans="1:7" ht="15.75" customHeight="1">
      <c r="A1258" s="87" t="s">
        <v>3379</v>
      </c>
      <c r="B1258" s="88" t="s">
        <v>3380</v>
      </c>
      <c r="C1258" s="216" t="s">
        <v>3381</v>
      </c>
      <c r="D1258" s="216"/>
      <c r="E1258" s="216"/>
      <c r="F1258" s="88" t="s">
        <v>116</v>
      </c>
      <c r="G1258" s="89">
        <v>776.78</v>
      </c>
    </row>
    <row r="1259" spans="1:7" ht="15.75" customHeight="1">
      <c r="A1259" s="87" t="s">
        <v>3382</v>
      </c>
      <c r="B1259" s="88" t="s">
        <v>3383</v>
      </c>
      <c r="C1259" s="216" t="s">
        <v>3384</v>
      </c>
      <c r="D1259" s="216"/>
      <c r="E1259" s="216"/>
      <c r="F1259" s="88" t="s">
        <v>116</v>
      </c>
      <c r="G1259" s="89">
        <v>814.78</v>
      </c>
    </row>
    <row r="1260" spans="1:7" ht="15.75" customHeight="1">
      <c r="A1260" s="87" t="s">
        <v>3385</v>
      </c>
      <c r="B1260" s="88" t="s">
        <v>3386</v>
      </c>
      <c r="C1260" s="216" t="s">
        <v>3387</v>
      </c>
      <c r="D1260" s="216"/>
      <c r="E1260" s="216"/>
      <c r="F1260" s="88" t="s">
        <v>116</v>
      </c>
      <c r="G1260" s="89">
        <v>854.78</v>
      </c>
    </row>
    <row r="1261" spans="1:7" ht="15.75" customHeight="1">
      <c r="A1261" s="87" t="s">
        <v>3388</v>
      </c>
      <c r="B1261" s="88" t="s">
        <v>3389</v>
      </c>
      <c r="C1261" s="216" t="s">
        <v>3390</v>
      </c>
      <c r="D1261" s="216"/>
      <c r="E1261" s="216"/>
      <c r="F1261" s="88" t="s">
        <v>116</v>
      </c>
      <c r="G1261" s="89">
        <v>707.64</v>
      </c>
    </row>
    <row r="1262" spans="1:7" ht="15.75" customHeight="1">
      <c r="A1262" s="87" t="s">
        <v>3391</v>
      </c>
      <c r="B1262" s="88" t="s">
        <v>3392</v>
      </c>
      <c r="C1262" s="216" t="s">
        <v>3393</v>
      </c>
      <c r="D1262" s="216"/>
      <c r="E1262" s="216"/>
      <c r="F1262" s="88" t="s">
        <v>116</v>
      </c>
      <c r="G1262" s="89">
        <v>747.64</v>
      </c>
    </row>
    <row r="1263" spans="1:7" ht="15.75" customHeight="1">
      <c r="A1263" s="87" t="s">
        <v>3394</v>
      </c>
      <c r="B1263" s="88" t="s">
        <v>3395</v>
      </c>
      <c r="C1263" s="216" t="s">
        <v>3396</v>
      </c>
      <c r="D1263" s="216"/>
      <c r="E1263" s="216"/>
      <c r="F1263" s="88" t="s">
        <v>116</v>
      </c>
      <c r="G1263" s="89">
        <v>787.64</v>
      </c>
    </row>
    <row r="1264" spans="1:7" ht="15.75" customHeight="1">
      <c r="A1264" s="87" t="s">
        <v>3397</v>
      </c>
      <c r="B1264" s="88" t="s">
        <v>3398</v>
      </c>
      <c r="C1264" s="216" t="s">
        <v>3399</v>
      </c>
      <c r="D1264" s="216"/>
      <c r="E1264" s="216"/>
      <c r="F1264" s="88" t="s">
        <v>116</v>
      </c>
      <c r="G1264" s="89">
        <v>825.64</v>
      </c>
    </row>
    <row r="1265" spans="1:7" ht="15.75" customHeight="1">
      <c r="A1265" s="87" t="s">
        <v>3400</v>
      </c>
      <c r="B1265" s="88" t="s">
        <v>3401</v>
      </c>
      <c r="C1265" s="216" t="s">
        <v>3402</v>
      </c>
      <c r="D1265" s="216"/>
      <c r="E1265" s="216"/>
      <c r="F1265" s="88" t="s">
        <v>116</v>
      </c>
      <c r="G1265" s="89">
        <v>865.64</v>
      </c>
    </row>
    <row r="1266" spans="1:7" ht="15.75" customHeight="1">
      <c r="A1266" s="87" t="s">
        <v>3403</v>
      </c>
      <c r="B1266" s="88" t="s">
        <v>3404</v>
      </c>
      <c r="C1266" s="216" t="s">
        <v>3405</v>
      </c>
      <c r="D1266" s="216"/>
      <c r="E1266" s="216"/>
      <c r="F1266" s="88" t="s">
        <v>116</v>
      </c>
      <c r="G1266" s="89">
        <v>715.02</v>
      </c>
    </row>
    <row r="1267" spans="1:7" ht="15.75" customHeight="1">
      <c r="A1267" s="87" t="s">
        <v>3406</v>
      </c>
      <c r="B1267" s="88" t="s">
        <v>3407</v>
      </c>
      <c r="C1267" s="216" t="s">
        <v>3408</v>
      </c>
      <c r="D1267" s="216"/>
      <c r="E1267" s="216"/>
      <c r="F1267" s="88" t="s">
        <v>116</v>
      </c>
      <c r="G1267" s="89">
        <v>171.27</v>
      </c>
    </row>
    <row r="1268" spans="1:7" ht="15.75" customHeight="1">
      <c r="A1268" s="87" t="s">
        <v>3409</v>
      </c>
      <c r="B1268" s="88" t="s">
        <v>3410</v>
      </c>
      <c r="C1268" s="216" t="s">
        <v>3411</v>
      </c>
      <c r="D1268" s="216"/>
      <c r="E1268" s="216"/>
      <c r="F1268" s="88" t="s">
        <v>116</v>
      </c>
      <c r="G1268" s="89">
        <v>250.9</v>
      </c>
    </row>
    <row r="1269" spans="1:7" ht="15.75" customHeight="1">
      <c r="A1269" s="87" t="s">
        <v>3412</v>
      </c>
      <c r="B1269" s="88" t="s">
        <v>3413</v>
      </c>
      <c r="C1269" s="216" t="s">
        <v>3414</v>
      </c>
      <c r="D1269" s="216"/>
      <c r="E1269" s="216"/>
      <c r="F1269" s="88" t="s">
        <v>116</v>
      </c>
      <c r="G1269" s="89">
        <v>279.74</v>
      </c>
    </row>
    <row r="1270" spans="1:7" ht="15.75" customHeight="1">
      <c r="A1270" s="216" t="s">
        <v>3415</v>
      </c>
      <c r="B1270" s="218" t="s">
        <v>3416</v>
      </c>
      <c r="C1270" s="216" t="s">
        <v>3417</v>
      </c>
      <c r="D1270" s="216"/>
      <c r="E1270" s="216"/>
      <c r="F1270" s="218" t="s">
        <v>116</v>
      </c>
      <c r="G1270" s="219">
        <v>327.99</v>
      </c>
    </row>
    <row r="1271" spans="1:7" ht="6" customHeight="1">
      <c r="A1271" s="216"/>
      <c r="B1271" s="218"/>
      <c r="C1271" s="216"/>
      <c r="D1271" s="216"/>
      <c r="E1271" s="216"/>
      <c r="F1271" s="218"/>
      <c r="G1271" s="219"/>
    </row>
    <row r="1272" spans="1:7" ht="15.75" customHeight="1">
      <c r="A1272" s="216" t="s">
        <v>3418</v>
      </c>
      <c r="B1272" s="218" t="s">
        <v>3419</v>
      </c>
      <c r="C1272" s="216" t="s">
        <v>3420</v>
      </c>
      <c r="D1272" s="216"/>
      <c r="E1272" s="216"/>
      <c r="F1272" s="218" t="s">
        <v>116</v>
      </c>
      <c r="G1272" s="219">
        <v>292.74</v>
      </c>
    </row>
    <row r="1273" spans="1:7" ht="6" customHeight="1">
      <c r="A1273" s="216"/>
      <c r="B1273" s="218"/>
      <c r="C1273" s="216"/>
      <c r="D1273" s="216"/>
      <c r="E1273" s="216"/>
      <c r="F1273" s="218"/>
      <c r="G1273" s="219"/>
    </row>
    <row r="1274" spans="1:7" ht="15.75" customHeight="1">
      <c r="A1274" s="87" t="s">
        <v>3421</v>
      </c>
      <c r="B1274" s="88" t="s">
        <v>3422</v>
      </c>
      <c r="C1274" s="216" t="s">
        <v>3423</v>
      </c>
      <c r="D1274" s="216"/>
      <c r="E1274" s="216"/>
      <c r="F1274" s="88" t="s">
        <v>20</v>
      </c>
      <c r="G1274" s="89">
        <v>249.83</v>
      </c>
    </row>
    <row r="1275" spans="1:7" ht="15.75" customHeight="1">
      <c r="A1275" s="87" t="s">
        <v>3424</v>
      </c>
      <c r="B1275" s="88" t="s">
        <v>3425</v>
      </c>
      <c r="C1275" s="216" t="s">
        <v>3426</v>
      </c>
      <c r="D1275" s="216"/>
      <c r="E1275" s="216"/>
      <c r="F1275" s="88" t="s">
        <v>20</v>
      </c>
      <c r="G1275" s="89">
        <v>76.11</v>
      </c>
    </row>
    <row r="1276" spans="1:7" ht="15.75" customHeight="1">
      <c r="A1276" s="87" t="s">
        <v>3427</v>
      </c>
      <c r="B1276" s="88" t="s">
        <v>3428</v>
      </c>
      <c r="C1276" s="216" t="s">
        <v>3429</v>
      </c>
      <c r="D1276" s="216"/>
      <c r="E1276" s="216"/>
      <c r="F1276" s="88" t="s">
        <v>116</v>
      </c>
      <c r="G1276" s="89">
        <v>202.76</v>
      </c>
    </row>
    <row r="1277" spans="1:7" ht="15.75" customHeight="1">
      <c r="A1277" s="87" t="s">
        <v>3430</v>
      </c>
      <c r="B1277" s="88" t="s">
        <v>3431</v>
      </c>
      <c r="C1277" s="216" t="s">
        <v>3432</v>
      </c>
      <c r="D1277" s="216"/>
      <c r="E1277" s="216"/>
      <c r="F1277" s="88" t="s">
        <v>116</v>
      </c>
      <c r="G1277" s="89">
        <v>501.21</v>
      </c>
    </row>
    <row r="1278" spans="1:7" ht="15.75" customHeight="1">
      <c r="A1278" s="87" t="s">
        <v>3433</v>
      </c>
      <c r="B1278" s="88" t="s">
        <v>3434</v>
      </c>
      <c r="C1278" s="216" t="s">
        <v>3435</v>
      </c>
      <c r="D1278" s="216"/>
      <c r="E1278" s="216"/>
      <c r="F1278" s="88" t="s">
        <v>116</v>
      </c>
      <c r="G1278" s="89">
        <v>208.36</v>
      </c>
    </row>
    <row r="1279" spans="1:7" ht="15.75" customHeight="1">
      <c r="A1279" s="87" t="s">
        <v>3436</v>
      </c>
      <c r="B1279" s="88" t="s">
        <v>3437</v>
      </c>
      <c r="C1279" s="216" t="s">
        <v>3438</v>
      </c>
      <c r="D1279" s="216"/>
      <c r="E1279" s="216"/>
      <c r="F1279" s="88" t="s">
        <v>116</v>
      </c>
      <c r="G1279" s="89">
        <v>506.81</v>
      </c>
    </row>
    <row r="1280" spans="1:7" ht="15.75" customHeight="1">
      <c r="A1280" s="87" t="s">
        <v>3439</v>
      </c>
      <c r="B1280" s="88" t="s">
        <v>3440</v>
      </c>
      <c r="C1280" s="216" t="s">
        <v>3441</v>
      </c>
      <c r="D1280" s="216"/>
      <c r="E1280" s="216"/>
      <c r="F1280" s="88" t="s">
        <v>116</v>
      </c>
      <c r="G1280" s="89">
        <v>221.26</v>
      </c>
    </row>
    <row r="1281" spans="1:7" ht="15.75" customHeight="1">
      <c r="A1281" s="87" t="s">
        <v>3442</v>
      </c>
      <c r="B1281" s="88" t="s">
        <v>3443</v>
      </c>
      <c r="C1281" s="216" t="s">
        <v>3444</v>
      </c>
      <c r="D1281" s="216"/>
      <c r="E1281" s="216"/>
      <c r="F1281" s="88" t="s">
        <v>116</v>
      </c>
      <c r="G1281" s="89">
        <v>519.71</v>
      </c>
    </row>
    <row r="1282" spans="1:7" ht="15.75" customHeight="1">
      <c r="A1282" s="87" t="s">
        <v>3445</v>
      </c>
      <c r="B1282" s="88" t="s">
        <v>3446</v>
      </c>
      <c r="C1282" s="216" t="s">
        <v>3447</v>
      </c>
      <c r="D1282" s="216"/>
      <c r="E1282" s="216"/>
      <c r="F1282" s="88" t="s">
        <v>116</v>
      </c>
      <c r="G1282" s="89">
        <v>375.8</v>
      </c>
    </row>
    <row r="1283" spans="1:7" ht="15.75" customHeight="1">
      <c r="A1283" s="87" t="s">
        <v>3448</v>
      </c>
      <c r="B1283" s="88" t="s">
        <v>3449</v>
      </c>
      <c r="C1283" s="216" t="s">
        <v>3450</v>
      </c>
      <c r="D1283" s="216"/>
      <c r="E1283" s="216"/>
      <c r="F1283" s="88" t="s">
        <v>20</v>
      </c>
      <c r="G1283" s="89">
        <v>300.73</v>
      </c>
    </row>
    <row r="1284" spans="1:7" ht="15.75" customHeight="1">
      <c r="A1284" s="85" t="s">
        <v>3451</v>
      </c>
      <c r="B1284" s="217" t="s">
        <v>3452</v>
      </c>
      <c r="C1284" s="217"/>
      <c r="D1284" s="217"/>
      <c r="E1284" s="217"/>
      <c r="F1284" s="217"/>
      <c r="G1284" s="86">
        <v>21766.05</v>
      </c>
    </row>
    <row r="1285" spans="1:7" ht="15.75" customHeight="1">
      <c r="A1285" s="87" t="s">
        <v>3453</v>
      </c>
      <c r="B1285" s="88" t="s">
        <v>3454</v>
      </c>
      <c r="C1285" s="216" t="s">
        <v>3455</v>
      </c>
      <c r="D1285" s="216"/>
      <c r="E1285" s="216"/>
      <c r="F1285" s="88" t="s">
        <v>116</v>
      </c>
      <c r="G1285" s="89">
        <v>2534.07</v>
      </c>
    </row>
    <row r="1286" spans="1:7" ht="15.75" customHeight="1">
      <c r="A1286" s="87" t="s">
        <v>3456</v>
      </c>
      <c r="B1286" s="88" t="s">
        <v>3457</v>
      </c>
      <c r="C1286" s="216" t="s">
        <v>3458</v>
      </c>
      <c r="D1286" s="216"/>
      <c r="E1286" s="216"/>
      <c r="F1286" s="88" t="s">
        <v>20</v>
      </c>
      <c r="G1286" s="89">
        <v>183.57</v>
      </c>
    </row>
    <row r="1287" spans="1:7" ht="15.75" customHeight="1">
      <c r="A1287" s="87" t="s">
        <v>3459</v>
      </c>
      <c r="B1287" s="88" t="s">
        <v>3460</v>
      </c>
      <c r="C1287" s="216" t="s">
        <v>3461</v>
      </c>
      <c r="D1287" s="216"/>
      <c r="E1287" s="216"/>
      <c r="F1287" s="88" t="s">
        <v>20</v>
      </c>
      <c r="G1287" s="89">
        <v>168.6</v>
      </c>
    </row>
    <row r="1288" spans="1:7" ht="15.75" customHeight="1">
      <c r="A1288" s="87" t="s">
        <v>3462</v>
      </c>
      <c r="B1288" s="88" t="s">
        <v>3463</v>
      </c>
      <c r="C1288" s="216" t="s">
        <v>3464</v>
      </c>
      <c r="D1288" s="216"/>
      <c r="E1288" s="216"/>
      <c r="F1288" s="88" t="s">
        <v>20</v>
      </c>
      <c r="G1288" s="89">
        <v>298.39</v>
      </c>
    </row>
    <row r="1289" spans="1:7" ht="15.75" customHeight="1">
      <c r="A1289" s="87" t="s">
        <v>3465</v>
      </c>
      <c r="B1289" s="88" t="s">
        <v>3466</v>
      </c>
      <c r="C1289" s="216" t="s">
        <v>3467</v>
      </c>
      <c r="D1289" s="216"/>
      <c r="E1289" s="216"/>
      <c r="F1289" s="88" t="s">
        <v>20</v>
      </c>
      <c r="G1289" s="89">
        <v>226.95</v>
      </c>
    </row>
    <row r="1290" spans="1:7" ht="15.75" customHeight="1">
      <c r="A1290" s="87" t="s">
        <v>3468</v>
      </c>
      <c r="B1290" s="88" t="s">
        <v>3469</v>
      </c>
      <c r="C1290" s="216" t="s">
        <v>3470</v>
      </c>
      <c r="D1290" s="216"/>
      <c r="E1290" s="216"/>
      <c r="F1290" s="88" t="s">
        <v>20</v>
      </c>
      <c r="G1290" s="89">
        <v>168.25</v>
      </c>
    </row>
    <row r="1291" spans="1:7" ht="15.75" customHeight="1">
      <c r="A1291" s="87" t="s">
        <v>3471</v>
      </c>
      <c r="B1291" s="88" t="s">
        <v>3472</v>
      </c>
      <c r="C1291" s="216" t="s">
        <v>3473</v>
      </c>
      <c r="D1291" s="216"/>
      <c r="E1291" s="216"/>
      <c r="F1291" s="88" t="s">
        <v>20</v>
      </c>
      <c r="G1291" s="89">
        <v>422.25</v>
      </c>
    </row>
    <row r="1292" spans="1:7" ht="15.75" customHeight="1">
      <c r="A1292" s="87" t="s">
        <v>3474</v>
      </c>
      <c r="B1292" s="88" t="s">
        <v>3475</v>
      </c>
      <c r="C1292" s="216" t="s">
        <v>3476</v>
      </c>
      <c r="D1292" s="216"/>
      <c r="E1292" s="216"/>
      <c r="F1292" s="88" t="s">
        <v>20</v>
      </c>
      <c r="G1292" s="89">
        <v>223.54</v>
      </c>
    </row>
    <row r="1293" spans="1:7" ht="15.75" customHeight="1">
      <c r="A1293" s="87" t="s">
        <v>3477</v>
      </c>
      <c r="B1293" s="88" t="s">
        <v>3478</v>
      </c>
      <c r="C1293" s="216" t="s">
        <v>3479</v>
      </c>
      <c r="D1293" s="216"/>
      <c r="E1293" s="216"/>
      <c r="F1293" s="88" t="s">
        <v>20</v>
      </c>
      <c r="G1293" s="89">
        <v>252.86</v>
      </c>
    </row>
    <row r="1294" spans="1:7" ht="15.75" customHeight="1">
      <c r="A1294" s="216" t="s">
        <v>3480</v>
      </c>
      <c r="B1294" s="218" t="s">
        <v>3481</v>
      </c>
      <c r="C1294" s="216" t="s">
        <v>3482</v>
      </c>
      <c r="D1294" s="216"/>
      <c r="E1294" s="216"/>
      <c r="F1294" s="218" t="s">
        <v>20</v>
      </c>
      <c r="G1294" s="219">
        <v>287.1</v>
      </c>
    </row>
    <row r="1295" spans="1:7" ht="6" customHeight="1">
      <c r="A1295" s="216"/>
      <c r="B1295" s="218"/>
      <c r="C1295" s="216"/>
      <c r="D1295" s="216"/>
      <c r="E1295" s="216"/>
      <c r="F1295" s="218"/>
      <c r="G1295" s="219"/>
    </row>
    <row r="1296" spans="1:7" ht="15.75" customHeight="1">
      <c r="A1296" s="216" t="s">
        <v>3483</v>
      </c>
      <c r="B1296" s="218" t="s">
        <v>3484</v>
      </c>
      <c r="C1296" s="216" t="s">
        <v>3485</v>
      </c>
      <c r="D1296" s="216"/>
      <c r="E1296" s="216"/>
      <c r="F1296" s="218" t="s">
        <v>20</v>
      </c>
      <c r="G1296" s="219">
        <v>244.51</v>
      </c>
    </row>
    <row r="1297" spans="1:7" ht="6" customHeight="1">
      <c r="A1297" s="216"/>
      <c r="B1297" s="218"/>
      <c r="C1297" s="216"/>
      <c r="D1297" s="216"/>
      <c r="E1297" s="216"/>
      <c r="F1297" s="218"/>
      <c r="G1297" s="219"/>
    </row>
    <row r="1298" spans="1:7" ht="15.75" customHeight="1">
      <c r="A1298" s="216" t="s">
        <v>3486</v>
      </c>
      <c r="B1298" s="218" t="s">
        <v>3487</v>
      </c>
      <c r="C1298" s="216" t="s">
        <v>3488</v>
      </c>
      <c r="D1298" s="216"/>
      <c r="E1298" s="216"/>
      <c r="F1298" s="218" t="s">
        <v>20</v>
      </c>
      <c r="G1298" s="219">
        <v>270.2</v>
      </c>
    </row>
    <row r="1299" spans="1:7" ht="6" customHeight="1">
      <c r="A1299" s="216"/>
      <c r="B1299" s="218"/>
      <c r="C1299" s="216"/>
      <c r="D1299" s="216"/>
      <c r="E1299" s="216"/>
      <c r="F1299" s="218"/>
      <c r="G1299" s="219"/>
    </row>
    <row r="1300" spans="1:7" ht="15.75" customHeight="1">
      <c r="A1300" s="216" t="s">
        <v>3489</v>
      </c>
      <c r="B1300" s="218" t="s">
        <v>3490</v>
      </c>
      <c r="C1300" s="216" t="s">
        <v>3491</v>
      </c>
      <c r="D1300" s="216"/>
      <c r="E1300" s="216"/>
      <c r="F1300" s="218" t="s">
        <v>20</v>
      </c>
      <c r="G1300" s="219">
        <v>311.71</v>
      </c>
    </row>
    <row r="1301" spans="1:7" ht="6" customHeight="1">
      <c r="A1301" s="216"/>
      <c r="B1301" s="218"/>
      <c r="C1301" s="216"/>
      <c r="D1301" s="216"/>
      <c r="E1301" s="216"/>
      <c r="F1301" s="218"/>
      <c r="G1301" s="219"/>
    </row>
    <row r="1302" spans="1:7" ht="15.75" customHeight="1">
      <c r="A1302" s="87" t="s">
        <v>3492</v>
      </c>
      <c r="B1302" s="88" t="s">
        <v>3493</v>
      </c>
      <c r="C1302" s="216" t="s">
        <v>3494</v>
      </c>
      <c r="D1302" s="216"/>
      <c r="E1302" s="216"/>
      <c r="F1302" s="88" t="s">
        <v>20</v>
      </c>
      <c r="G1302" s="89">
        <v>239.58</v>
      </c>
    </row>
    <row r="1303" spans="1:7" ht="15.75" customHeight="1">
      <c r="A1303" s="87" t="s">
        <v>3495</v>
      </c>
      <c r="B1303" s="88" t="s">
        <v>3496</v>
      </c>
      <c r="C1303" s="216" t="s">
        <v>3497</v>
      </c>
      <c r="D1303" s="216"/>
      <c r="E1303" s="216"/>
      <c r="F1303" s="88" t="s">
        <v>116</v>
      </c>
      <c r="G1303" s="89">
        <v>1120.88</v>
      </c>
    </row>
    <row r="1304" spans="1:7" ht="15.75" customHeight="1">
      <c r="A1304" s="87" t="s">
        <v>3498</v>
      </c>
      <c r="B1304" s="88" t="s">
        <v>3499</v>
      </c>
      <c r="C1304" s="216" t="s">
        <v>3500</v>
      </c>
      <c r="D1304" s="216"/>
      <c r="E1304" s="216"/>
      <c r="F1304" s="88" t="s">
        <v>116</v>
      </c>
      <c r="G1304" s="89">
        <v>1908.52</v>
      </c>
    </row>
    <row r="1305" spans="1:7" ht="15.75" customHeight="1">
      <c r="A1305" s="87" t="s">
        <v>3501</v>
      </c>
      <c r="B1305" s="88" t="s">
        <v>3502</v>
      </c>
      <c r="C1305" s="216" t="s">
        <v>3503</v>
      </c>
      <c r="D1305" s="216"/>
      <c r="E1305" s="216"/>
      <c r="F1305" s="88" t="s">
        <v>20</v>
      </c>
      <c r="G1305" s="89">
        <v>1766.22</v>
      </c>
    </row>
    <row r="1306" spans="1:7" ht="15.75" customHeight="1">
      <c r="A1306" s="87" t="s">
        <v>3504</v>
      </c>
      <c r="B1306" s="88" t="s">
        <v>3505</v>
      </c>
      <c r="C1306" s="216" t="s">
        <v>3506</v>
      </c>
      <c r="D1306" s="216"/>
      <c r="E1306" s="216"/>
      <c r="F1306" s="88" t="s">
        <v>20</v>
      </c>
      <c r="G1306" s="89">
        <v>214.6</v>
      </c>
    </row>
    <row r="1307" spans="1:7" ht="15.75" customHeight="1">
      <c r="A1307" s="87" t="s">
        <v>3507</v>
      </c>
      <c r="B1307" s="88" t="s">
        <v>3508</v>
      </c>
      <c r="C1307" s="216" t="s">
        <v>3509</v>
      </c>
      <c r="D1307" s="216"/>
      <c r="E1307" s="216"/>
      <c r="F1307" s="88" t="s">
        <v>20</v>
      </c>
      <c r="G1307" s="89">
        <v>373.93</v>
      </c>
    </row>
    <row r="1308" spans="1:7" ht="15.75" customHeight="1">
      <c r="A1308" s="87" t="s">
        <v>3510</v>
      </c>
      <c r="B1308" s="88" t="s">
        <v>3511</v>
      </c>
      <c r="C1308" s="216" t="s">
        <v>3512</v>
      </c>
      <c r="D1308" s="216"/>
      <c r="E1308" s="216"/>
      <c r="F1308" s="88" t="s">
        <v>20</v>
      </c>
      <c r="G1308" s="89">
        <v>373.47</v>
      </c>
    </row>
    <row r="1309" spans="1:7" ht="15.75" customHeight="1">
      <c r="A1309" s="87" t="s">
        <v>3513</v>
      </c>
      <c r="B1309" s="88" t="s">
        <v>3514</v>
      </c>
      <c r="C1309" s="216" t="s">
        <v>3515</v>
      </c>
      <c r="D1309" s="216"/>
      <c r="E1309" s="216"/>
      <c r="F1309" s="88" t="s">
        <v>20</v>
      </c>
      <c r="G1309" s="89">
        <v>296.4</v>
      </c>
    </row>
    <row r="1310" spans="1:7" ht="15.75" customHeight="1">
      <c r="A1310" s="87" t="s">
        <v>3516</v>
      </c>
      <c r="B1310" s="88" t="s">
        <v>3517</v>
      </c>
      <c r="C1310" s="216" t="s">
        <v>3518</v>
      </c>
      <c r="D1310" s="216"/>
      <c r="E1310" s="216"/>
      <c r="F1310" s="88" t="s">
        <v>20</v>
      </c>
      <c r="G1310" s="89">
        <v>178.08</v>
      </c>
    </row>
    <row r="1311" spans="1:7" ht="15.75" customHeight="1">
      <c r="A1311" s="216" t="s">
        <v>3519</v>
      </c>
      <c r="B1311" s="218" t="s">
        <v>3520</v>
      </c>
      <c r="C1311" s="216" t="s">
        <v>3521</v>
      </c>
      <c r="D1311" s="216"/>
      <c r="E1311" s="216"/>
      <c r="F1311" s="218" t="s">
        <v>20</v>
      </c>
      <c r="G1311" s="219">
        <v>319.5</v>
      </c>
    </row>
    <row r="1312" spans="1:7" ht="6" customHeight="1">
      <c r="A1312" s="216"/>
      <c r="B1312" s="218"/>
      <c r="C1312" s="216"/>
      <c r="D1312" s="216"/>
      <c r="E1312" s="216"/>
      <c r="F1312" s="218"/>
      <c r="G1312" s="219"/>
    </row>
    <row r="1313" spans="1:7" ht="15.75" customHeight="1">
      <c r="A1313" s="216" t="s">
        <v>3522</v>
      </c>
      <c r="B1313" s="218" t="s">
        <v>3523</v>
      </c>
      <c r="C1313" s="216" t="s">
        <v>3524</v>
      </c>
      <c r="D1313" s="216"/>
      <c r="E1313" s="216"/>
      <c r="F1313" s="218" t="s">
        <v>20</v>
      </c>
      <c r="G1313" s="219">
        <v>290</v>
      </c>
    </row>
    <row r="1314" spans="1:7" ht="6" customHeight="1">
      <c r="A1314" s="216"/>
      <c r="B1314" s="218"/>
      <c r="C1314" s="216"/>
      <c r="D1314" s="216"/>
      <c r="E1314" s="216"/>
      <c r="F1314" s="218"/>
      <c r="G1314" s="219"/>
    </row>
    <row r="1315" spans="1:7" ht="15.75" customHeight="1">
      <c r="A1315" s="216" t="s">
        <v>3525</v>
      </c>
      <c r="B1315" s="218" t="s">
        <v>3526</v>
      </c>
      <c r="C1315" s="216" t="s">
        <v>3527</v>
      </c>
      <c r="D1315" s="216"/>
      <c r="E1315" s="216"/>
      <c r="F1315" s="218" t="s">
        <v>20</v>
      </c>
      <c r="G1315" s="219">
        <v>311.57</v>
      </c>
    </row>
    <row r="1316" spans="1:7" ht="6" customHeight="1">
      <c r="A1316" s="216"/>
      <c r="B1316" s="218"/>
      <c r="C1316" s="216"/>
      <c r="D1316" s="216"/>
      <c r="E1316" s="216"/>
      <c r="F1316" s="218"/>
      <c r="G1316" s="219"/>
    </row>
    <row r="1317" spans="1:7" ht="15.75" customHeight="1">
      <c r="A1317" s="216" t="s">
        <v>3528</v>
      </c>
      <c r="B1317" s="218" t="s">
        <v>3529</v>
      </c>
      <c r="C1317" s="216" t="s">
        <v>3530</v>
      </c>
      <c r="D1317" s="216"/>
      <c r="E1317" s="216"/>
      <c r="F1317" s="218" t="s">
        <v>20</v>
      </c>
      <c r="G1317" s="219">
        <v>287.5</v>
      </c>
    </row>
    <row r="1318" spans="1:7" ht="6" customHeight="1">
      <c r="A1318" s="216"/>
      <c r="B1318" s="218"/>
      <c r="C1318" s="216"/>
      <c r="D1318" s="216"/>
      <c r="E1318" s="216"/>
      <c r="F1318" s="218"/>
      <c r="G1318" s="219"/>
    </row>
    <row r="1319" spans="1:7" ht="15.75" customHeight="1">
      <c r="A1319" s="216" t="s">
        <v>3531</v>
      </c>
      <c r="B1319" s="218" t="s">
        <v>3532</v>
      </c>
      <c r="C1319" s="216" t="s">
        <v>3533</v>
      </c>
      <c r="D1319" s="216"/>
      <c r="E1319" s="216"/>
      <c r="F1319" s="218" t="s">
        <v>20</v>
      </c>
      <c r="G1319" s="219">
        <v>351.5</v>
      </c>
    </row>
    <row r="1320" spans="1:7" ht="6" customHeight="1">
      <c r="A1320" s="216"/>
      <c r="B1320" s="218"/>
      <c r="C1320" s="216"/>
      <c r="D1320" s="216"/>
      <c r="E1320" s="216"/>
      <c r="F1320" s="218"/>
      <c r="G1320" s="219"/>
    </row>
    <row r="1321" spans="1:7" ht="15.75" customHeight="1">
      <c r="A1321" s="216" t="s">
        <v>3534</v>
      </c>
      <c r="B1321" s="218" t="s">
        <v>3535</v>
      </c>
      <c r="C1321" s="216" t="s">
        <v>3536</v>
      </c>
      <c r="D1321" s="216"/>
      <c r="E1321" s="216"/>
      <c r="F1321" s="218" t="s">
        <v>20</v>
      </c>
      <c r="G1321" s="219">
        <v>321.3</v>
      </c>
    </row>
    <row r="1322" spans="1:7" ht="6" customHeight="1">
      <c r="A1322" s="216"/>
      <c r="B1322" s="218"/>
      <c r="C1322" s="216"/>
      <c r="D1322" s="216"/>
      <c r="E1322" s="216"/>
      <c r="F1322" s="218"/>
      <c r="G1322" s="219"/>
    </row>
    <row r="1323" spans="1:7" ht="15.75" customHeight="1">
      <c r="A1323" s="216" t="s">
        <v>3537</v>
      </c>
      <c r="B1323" s="218" t="s">
        <v>3538</v>
      </c>
      <c r="C1323" s="216" t="s">
        <v>3539</v>
      </c>
      <c r="D1323" s="216"/>
      <c r="E1323" s="216"/>
      <c r="F1323" s="218" t="s">
        <v>20</v>
      </c>
      <c r="G1323" s="219">
        <v>330.2</v>
      </c>
    </row>
    <row r="1324" spans="1:7" ht="6" customHeight="1">
      <c r="A1324" s="216"/>
      <c r="B1324" s="218"/>
      <c r="C1324" s="216"/>
      <c r="D1324" s="216"/>
      <c r="E1324" s="216"/>
      <c r="F1324" s="218"/>
      <c r="G1324" s="219"/>
    </row>
    <row r="1325" spans="1:7" ht="15.75" customHeight="1">
      <c r="A1325" s="216" t="s">
        <v>3540</v>
      </c>
      <c r="B1325" s="218" t="s">
        <v>3541</v>
      </c>
      <c r="C1325" s="216" t="s">
        <v>3542</v>
      </c>
      <c r="D1325" s="216"/>
      <c r="E1325" s="216"/>
      <c r="F1325" s="218" t="s">
        <v>20</v>
      </c>
      <c r="G1325" s="219">
        <v>319.5</v>
      </c>
    </row>
    <row r="1326" spans="1:7" ht="6" customHeight="1">
      <c r="A1326" s="216"/>
      <c r="B1326" s="218"/>
      <c r="C1326" s="216"/>
      <c r="D1326" s="216"/>
      <c r="E1326" s="216"/>
      <c r="F1326" s="218"/>
      <c r="G1326" s="219"/>
    </row>
    <row r="1327" spans="1:7" ht="15.75" customHeight="1">
      <c r="A1327" s="216" t="s">
        <v>3543</v>
      </c>
      <c r="B1327" s="218" t="s">
        <v>3544</v>
      </c>
      <c r="C1327" s="216" t="s">
        <v>3545</v>
      </c>
      <c r="D1327" s="216"/>
      <c r="E1327" s="216"/>
      <c r="F1327" s="218" t="s">
        <v>116</v>
      </c>
      <c r="G1327" s="219">
        <v>2464.08</v>
      </c>
    </row>
    <row r="1328" spans="1:7" ht="6" customHeight="1">
      <c r="A1328" s="216"/>
      <c r="B1328" s="218"/>
      <c r="C1328" s="216"/>
      <c r="D1328" s="216"/>
      <c r="E1328" s="216"/>
      <c r="F1328" s="218"/>
      <c r="G1328" s="219"/>
    </row>
    <row r="1329" spans="1:7" ht="15.75" customHeight="1">
      <c r="A1329" s="87" t="s">
        <v>3546</v>
      </c>
      <c r="B1329" s="88" t="s">
        <v>3547</v>
      </c>
      <c r="C1329" s="216" t="s">
        <v>3548</v>
      </c>
      <c r="D1329" s="216"/>
      <c r="E1329" s="216"/>
      <c r="F1329" s="88" t="s">
        <v>20</v>
      </c>
      <c r="G1329" s="89">
        <v>258.42</v>
      </c>
    </row>
    <row r="1330" spans="1:7" ht="15.75" customHeight="1">
      <c r="A1330" s="216" t="s">
        <v>3549</v>
      </c>
      <c r="B1330" s="218" t="s">
        <v>3550</v>
      </c>
      <c r="C1330" s="216" t="s">
        <v>3551</v>
      </c>
      <c r="D1330" s="216"/>
      <c r="E1330" s="216"/>
      <c r="F1330" s="218" t="s">
        <v>20</v>
      </c>
      <c r="G1330" s="219">
        <v>285</v>
      </c>
    </row>
    <row r="1331" spans="1:7" ht="6" customHeight="1">
      <c r="A1331" s="216"/>
      <c r="B1331" s="218"/>
      <c r="C1331" s="216"/>
      <c r="D1331" s="216"/>
      <c r="E1331" s="216"/>
      <c r="F1331" s="218"/>
      <c r="G1331" s="219"/>
    </row>
    <row r="1332" spans="1:7" ht="15.75" customHeight="1">
      <c r="A1332" s="87" t="s">
        <v>3552</v>
      </c>
      <c r="B1332" s="88" t="s">
        <v>3553</v>
      </c>
      <c r="C1332" s="216" t="s">
        <v>3554</v>
      </c>
      <c r="D1332" s="216"/>
      <c r="E1332" s="216"/>
      <c r="F1332" s="88" t="s">
        <v>20</v>
      </c>
      <c r="G1332" s="89">
        <v>319.1</v>
      </c>
    </row>
    <row r="1333" spans="1:7" ht="15.75" customHeight="1">
      <c r="A1333" s="87" t="s">
        <v>3555</v>
      </c>
      <c r="B1333" s="88" t="s">
        <v>3556</v>
      </c>
      <c r="C1333" s="216" t="s">
        <v>3557</v>
      </c>
      <c r="D1333" s="216"/>
      <c r="E1333" s="216"/>
      <c r="F1333" s="88" t="s">
        <v>20</v>
      </c>
      <c r="G1333" s="89">
        <v>170.41</v>
      </c>
    </row>
    <row r="1334" spans="1:7" ht="15.75" customHeight="1">
      <c r="A1334" s="216" t="s">
        <v>3558</v>
      </c>
      <c r="B1334" s="218" t="s">
        <v>3559</v>
      </c>
      <c r="C1334" s="216" t="s">
        <v>3560</v>
      </c>
      <c r="D1334" s="216"/>
      <c r="E1334" s="216"/>
      <c r="F1334" s="218" t="s">
        <v>20</v>
      </c>
      <c r="G1334" s="219">
        <v>310.98</v>
      </c>
    </row>
    <row r="1335" spans="1:7" ht="6" customHeight="1">
      <c r="A1335" s="216"/>
      <c r="B1335" s="218"/>
      <c r="C1335" s="216"/>
      <c r="D1335" s="216"/>
      <c r="E1335" s="216"/>
      <c r="F1335" s="218"/>
      <c r="G1335" s="219"/>
    </row>
    <row r="1336" spans="1:7" ht="15.75" customHeight="1">
      <c r="A1336" s="216" t="s">
        <v>3561</v>
      </c>
      <c r="B1336" s="218" t="s">
        <v>3562</v>
      </c>
      <c r="C1336" s="216" t="s">
        <v>3563</v>
      </c>
      <c r="D1336" s="216"/>
      <c r="E1336" s="216"/>
      <c r="F1336" s="218" t="s">
        <v>116</v>
      </c>
      <c r="G1336" s="219">
        <v>699.89</v>
      </c>
    </row>
    <row r="1337" spans="1:7" ht="6" customHeight="1">
      <c r="A1337" s="216"/>
      <c r="B1337" s="218"/>
      <c r="C1337" s="216"/>
      <c r="D1337" s="216"/>
      <c r="E1337" s="216"/>
      <c r="F1337" s="218"/>
      <c r="G1337" s="219"/>
    </row>
    <row r="1338" spans="1:7" ht="15.75" customHeight="1">
      <c r="A1338" s="216" t="s">
        <v>3564</v>
      </c>
      <c r="B1338" s="218" t="s">
        <v>3565</v>
      </c>
      <c r="C1338" s="216" t="s">
        <v>3566</v>
      </c>
      <c r="D1338" s="216"/>
      <c r="E1338" s="216"/>
      <c r="F1338" s="218" t="s">
        <v>116</v>
      </c>
      <c r="G1338" s="219">
        <v>2331.7</v>
      </c>
    </row>
    <row r="1339" spans="1:7" ht="6" customHeight="1">
      <c r="A1339" s="216"/>
      <c r="B1339" s="218"/>
      <c r="C1339" s="216"/>
      <c r="D1339" s="216"/>
      <c r="E1339" s="216"/>
      <c r="F1339" s="218"/>
      <c r="G1339" s="219"/>
    </row>
    <row r="1340" spans="1:7" ht="15.75" customHeight="1">
      <c r="A1340" s="87" t="s">
        <v>3567</v>
      </c>
      <c r="B1340" s="88" t="s">
        <v>3568</v>
      </c>
      <c r="C1340" s="216" t="s">
        <v>3569</v>
      </c>
      <c r="D1340" s="216"/>
      <c r="E1340" s="216"/>
      <c r="F1340" s="88" t="s">
        <v>20</v>
      </c>
      <c r="G1340" s="89">
        <v>40.17</v>
      </c>
    </row>
    <row r="1341" spans="1:7" ht="15.75" customHeight="1">
      <c r="A1341" s="87" t="s">
        <v>3570</v>
      </c>
      <c r="B1341" s="88" t="s">
        <v>3571</v>
      </c>
      <c r="C1341" s="216" t="s">
        <v>3572</v>
      </c>
      <c r="D1341" s="216"/>
      <c r="E1341" s="216"/>
      <c r="F1341" s="88" t="s">
        <v>20</v>
      </c>
      <c r="G1341" s="89">
        <v>78.95</v>
      </c>
    </row>
    <row r="1342" spans="1:7" ht="15.75" customHeight="1">
      <c r="A1342" s="87" t="s">
        <v>3573</v>
      </c>
      <c r="B1342" s="88" t="s">
        <v>3574</v>
      </c>
      <c r="C1342" s="216" t="s">
        <v>3575</v>
      </c>
      <c r="D1342" s="216"/>
      <c r="E1342" s="216"/>
      <c r="F1342" s="88" t="s">
        <v>116</v>
      </c>
      <c r="G1342" s="89">
        <v>205.05</v>
      </c>
    </row>
    <row r="1343" spans="1:7" ht="15.75" customHeight="1">
      <c r="A1343" s="87" t="s">
        <v>3576</v>
      </c>
      <c r="B1343" s="88" t="s">
        <v>3577</v>
      </c>
      <c r="C1343" s="216" t="s">
        <v>3578</v>
      </c>
      <c r="D1343" s="216"/>
      <c r="E1343" s="216"/>
      <c r="F1343" s="88" t="s">
        <v>52</v>
      </c>
      <c r="G1343" s="89">
        <v>3.83</v>
      </c>
    </row>
    <row r="1344" spans="1:7" ht="15.75" customHeight="1">
      <c r="A1344" s="87" t="s">
        <v>3579</v>
      </c>
      <c r="B1344" s="88" t="s">
        <v>3580</v>
      </c>
      <c r="C1344" s="216" t="s">
        <v>3581</v>
      </c>
      <c r="D1344" s="216"/>
      <c r="E1344" s="216"/>
      <c r="F1344" s="88" t="s">
        <v>52</v>
      </c>
      <c r="G1344" s="89">
        <v>3.72</v>
      </c>
    </row>
    <row r="1345" spans="1:7" ht="15.75" customHeight="1">
      <c r="A1345" s="85" t="s">
        <v>3582</v>
      </c>
      <c r="B1345" s="217" t="s">
        <v>3583</v>
      </c>
      <c r="C1345" s="217"/>
      <c r="D1345" s="217"/>
      <c r="E1345" s="217"/>
      <c r="F1345" s="217"/>
      <c r="G1345" s="86">
        <v>3760.22</v>
      </c>
    </row>
    <row r="1346" spans="1:7" ht="15.75" customHeight="1">
      <c r="A1346" s="87" t="s">
        <v>3584</v>
      </c>
      <c r="B1346" s="88" t="s">
        <v>3585</v>
      </c>
      <c r="C1346" s="216" t="s">
        <v>3586</v>
      </c>
      <c r="D1346" s="216"/>
      <c r="E1346" s="216"/>
      <c r="F1346" s="88" t="s">
        <v>20</v>
      </c>
      <c r="G1346" s="89">
        <v>373.49</v>
      </c>
    </row>
    <row r="1347" spans="1:7" ht="15.75" customHeight="1">
      <c r="A1347" s="87" t="s">
        <v>3587</v>
      </c>
      <c r="B1347" s="88" t="s">
        <v>3588</v>
      </c>
      <c r="C1347" s="216" t="s">
        <v>3589</v>
      </c>
      <c r="D1347" s="216"/>
      <c r="E1347" s="216"/>
      <c r="F1347" s="88" t="s">
        <v>20</v>
      </c>
      <c r="G1347" s="89">
        <v>538.46</v>
      </c>
    </row>
    <row r="1348" spans="1:7" ht="15.75" customHeight="1">
      <c r="A1348" s="87" t="s">
        <v>3590</v>
      </c>
      <c r="B1348" s="88" t="s">
        <v>3591</v>
      </c>
      <c r="C1348" s="216" t="s">
        <v>3592</v>
      </c>
      <c r="D1348" s="216"/>
      <c r="E1348" s="216"/>
      <c r="F1348" s="88" t="s">
        <v>116</v>
      </c>
      <c r="G1348" s="89">
        <v>499</v>
      </c>
    </row>
    <row r="1349" spans="1:7" ht="15.75" customHeight="1">
      <c r="A1349" s="87" t="s">
        <v>3593</v>
      </c>
      <c r="B1349" s="88" t="s">
        <v>3594</v>
      </c>
      <c r="C1349" s="216" t="s">
        <v>3595</v>
      </c>
      <c r="D1349" s="216"/>
      <c r="E1349" s="216"/>
      <c r="F1349" s="88" t="s">
        <v>116</v>
      </c>
      <c r="G1349" s="89">
        <v>195.33</v>
      </c>
    </row>
    <row r="1350" spans="1:7" ht="15.75" customHeight="1">
      <c r="A1350" s="87" t="s">
        <v>3596</v>
      </c>
      <c r="B1350" s="88" t="s">
        <v>3597</v>
      </c>
      <c r="C1350" s="216" t="s">
        <v>3598</v>
      </c>
      <c r="D1350" s="216"/>
      <c r="E1350" s="216"/>
      <c r="F1350" s="88" t="s">
        <v>20</v>
      </c>
      <c r="G1350" s="89">
        <v>192.74</v>
      </c>
    </row>
    <row r="1351" spans="1:7" ht="15.75" customHeight="1">
      <c r="A1351" s="87" t="s">
        <v>3599</v>
      </c>
      <c r="B1351" s="88" t="s">
        <v>3600</v>
      </c>
      <c r="C1351" s="216" t="s">
        <v>3601</v>
      </c>
      <c r="D1351" s="216"/>
      <c r="E1351" s="216"/>
      <c r="F1351" s="88" t="s">
        <v>20</v>
      </c>
      <c r="G1351" s="89">
        <v>472.86</v>
      </c>
    </row>
    <row r="1352" spans="1:7" ht="15.75" customHeight="1">
      <c r="A1352" s="87" t="s">
        <v>3602</v>
      </c>
      <c r="B1352" s="88" t="s">
        <v>3603</v>
      </c>
      <c r="C1352" s="216" t="s">
        <v>3604</v>
      </c>
      <c r="D1352" s="216"/>
      <c r="E1352" s="216"/>
      <c r="F1352" s="88" t="s">
        <v>20</v>
      </c>
      <c r="G1352" s="89">
        <v>449.73</v>
      </c>
    </row>
    <row r="1353" spans="1:7" ht="15.75" customHeight="1">
      <c r="A1353" s="87" t="s">
        <v>3605</v>
      </c>
      <c r="B1353" s="88" t="s">
        <v>3606</v>
      </c>
      <c r="C1353" s="216" t="s">
        <v>3607</v>
      </c>
      <c r="D1353" s="216"/>
      <c r="E1353" s="216"/>
      <c r="F1353" s="88" t="s">
        <v>20</v>
      </c>
      <c r="G1353" s="89">
        <v>349.4</v>
      </c>
    </row>
    <row r="1354" spans="1:7" ht="15.75" customHeight="1">
      <c r="A1354" s="87" t="s">
        <v>3608</v>
      </c>
      <c r="B1354" s="88" t="s">
        <v>3609</v>
      </c>
      <c r="C1354" s="216" t="s">
        <v>3610</v>
      </c>
      <c r="D1354" s="216"/>
      <c r="E1354" s="216"/>
      <c r="F1354" s="88" t="s">
        <v>20</v>
      </c>
      <c r="G1354" s="89">
        <v>367.31</v>
      </c>
    </row>
    <row r="1355" spans="1:7" ht="15.75" customHeight="1">
      <c r="A1355" s="87" t="s">
        <v>3611</v>
      </c>
      <c r="B1355" s="88" t="s">
        <v>3612</v>
      </c>
      <c r="C1355" s="216" t="s">
        <v>3613</v>
      </c>
      <c r="D1355" s="216"/>
      <c r="E1355" s="216"/>
      <c r="F1355" s="88" t="s">
        <v>116</v>
      </c>
      <c r="G1355" s="89">
        <v>182.91</v>
      </c>
    </row>
    <row r="1356" spans="1:7" ht="15.75" customHeight="1">
      <c r="A1356" s="87" t="s">
        <v>3614</v>
      </c>
      <c r="B1356" s="88" t="s">
        <v>3615</v>
      </c>
      <c r="C1356" s="216" t="s">
        <v>3616</v>
      </c>
      <c r="D1356" s="216"/>
      <c r="E1356" s="216"/>
      <c r="F1356" s="88" t="s">
        <v>116</v>
      </c>
      <c r="G1356" s="89">
        <v>139.01</v>
      </c>
    </row>
    <row r="1357" spans="1:7" ht="15.75" customHeight="1">
      <c r="A1357" s="85" t="s">
        <v>3617</v>
      </c>
      <c r="B1357" s="217" t="s">
        <v>2890</v>
      </c>
      <c r="C1357" s="217"/>
      <c r="D1357" s="217"/>
      <c r="E1357" s="217"/>
      <c r="F1357" s="217"/>
      <c r="G1357" s="86">
        <v>4934.93</v>
      </c>
    </row>
    <row r="1358" spans="1:7" ht="15.75" customHeight="1">
      <c r="A1358" s="87" t="s">
        <v>3618</v>
      </c>
      <c r="B1358" s="88" t="s">
        <v>3619</v>
      </c>
      <c r="C1358" s="216" t="s">
        <v>3620</v>
      </c>
      <c r="D1358" s="216"/>
      <c r="E1358" s="216"/>
      <c r="F1358" s="88" t="s">
        <v>38</v>
      </c>
      <c r="G1358" s="89">
        <v>5.58</v>
      </c>
    </row>
    <row r="1359" spans="1:7" ht="15.75" customHeight="1">
      <c r="A1359" s="87" t="s">
        <v>3621</v>
      </c>
      <c r="B1359" s="88" t="s">
        <v>3622</v>
      </c>
      <c r="C1359" s="216" t="s">
        <v>3623</v>
      </c>
      <c r="D1359" s="216"/>
      <c r="E1359" s="216"/>
      <c r="F1359" s="88" t="s">
        <v>3624</v>
      </c>
      <c r="G1359" s="89">
        <v>24.92</v>
      </c>
    </row>
    <row r="1360" spans="1:7" ht="15.75" customHeight="1">
      <c r="A1360" s="87" t="s">
        <v>3625</v>
      </c>
      <c r="B1360" s="88" t="s">
        <v>3626</v>
      </c>
      <c r="C1360" s="216" t="s">
        <v>3627</v>
      </c>
      <c r="D1360" s="216"/>
      <c r="E1360" s="216"/>
      <c r="F1360" s="88" t="s">
        <v>116</v>
      </c>
      <c r="G1360" s="89">
        <v>26.99</v>
      </c>
    </row>
    <row r="1361" spans="1:7" ht="15.75" customHeight="1">
      <c r="A1361" s="87" t="s">
        <v>3628</v>
      </c>
      <c r="B1361" s="88" t="s">
        <v>3629</v>
      </c>
      <c r="C1361" s="216" t="s">
        <v>3630</v>
      </c>
      <c r="D1361" s="216"/>
      <c r="E1361" s="216"/>
      <c r="F1361" s="88" t="s">
        <v>116</v>
      </c>
      <c r="G1361" s="89">
        <v>18.26</v>
      </c>
    </row>
    <row r="1362" spans="1:7" ht="15.75" customHeight="1">
      <c r="A1362" s="87" t="s">
        <v>3631</v>
      </c>
      <c r="B1362" s="88" t="s">
        <v>3632</v>
      </c>
      <c r="C1362" s="216" t="s">
        <v>3633</v>
      </c>
      <c r="D1362" s="216"/>
      <c r="E1362" s="216"/>
      <c r="F1362" s="88" t="s">
        <v>20</v>
      </c>
      <c r="G1362" s="89">
        <v>442.33</v>
      </c>
    </row>
    <row r="1363" spans="1:7" ht="15.75" customHeight="1">
      <c r="A1363" s="87" t="s">
        <v>3634</v>
      </c>
      <c r="B1363" s="88" t="s">
        <v>3635</v>
      </c>
      <c r="C1363" s="216" t="s">
        <v>3636</v>
      </c>
      <c r="D1363" s="216"/>
      <c r="E1363" s="216"/>
      <c r="F1363" s="88" t="s">
        <v>116</v>
      </c>
      <c r="G1363" s="89">
        <v>26.27</v>
      </c>
    </row>
    <row r="1364" spans="1:7" ht="15.75" customHeight="1">
      <c r="A1364" s="87" t="s">
        <v>3637</v>
      </c>
      <c r="B1364" s="88" t="s">
        <v>3638</v>
      </c>
      <c r="C1364" s="216" t="s">
        <v>3639</v>
      </c>
      <c r="D1364" s="216"/>
      <c r="E1364" s="216"/>
      <c r="F1364" s="88" t="s">
        <v>116</v>
      </c>
      <c r="G1364" s="89">
        <v>15.6</v>
      </c>
    </row>
    <row r="1365" spans="1:7" ht="15.75" customHeight="1">
      <c r="A1365" s="87" t="s">
        <v>3640</v>
      </c>
      <c r="B1365" s="88" t="s">
        <v>3641</v>
      </c>
      <c r="C1365" s="216" t="s">
        <v>3642</v>
      </c>
      <c r="D1365" s="216"/>
      <c r="E1365" s="216"/>
      <c r="F1365" s="88" t="s">
        <v>116</v>
      </c>
      <c r="G1365" s="89">
        <v>10</v>
      </c>
    </row>
    <row r="1366" spans="1:7" ht="15.75" customHeight="1">
      <c r="A1366" s="87" t="s">
        <v>3643</v>
      </c>
      <c r="B1366" s="88" t="s">
        <v>3644</v>
      </c>
      <c r="C1366" s="216" t="s">
        <v>3645</v>
      </c>
      <c r="D1366" s="216"/>
      <c r="E1366" s="216"/>
      <c r="F1366" s="88" t="s">
        <v>20</v>
      </c>
      <c r="G1366" s="89">
        <v>34.48</v>
      </c>
    </row>
    <row r="1367" spans="1:7" ht="15.75" customHeight="1">
      <c r="A1367" s="87" t="s">
        <v>3646</v>
      </c>
      <c r="B1367" s="88" t="s">
        <v>3647</v>
      </c>
      <c r="C1367" s="216" t="s">
        <v>3648</v>
      </c>
      <c r="D1367" s="216"/>
      <c r="E1367" s="216"/>
      <c r="F1367" s="88" t="s">
        <v>20</v>
      </c>
      <c r="G1367" s="89">
        <v>42.33</v>
      </c>
    </row>
    <row r="1368" spans="1:7" ht="15.75" customHeight="1">
      <c r="A1368" s="87" t="s">
        <v>3649</v>
      </c>
      <c r="B1368" s="88" t="s">
        <v>3650</v>
      </c>
      <c r="C1368" s="216" t="s">
        <v>3651</v>
      </c>
      <c r="D1368" s="216"/>
      <c r="E1368" s="216"/>
      <c r="F1368" s="88" t="s">
        <v>20</v>
      </c>
      <c r="G1368" s="89">
        <v>38.92</v>
      </c>
    </row>
    <row r="1369" spans="1:7" ht="15.75" customHeight="1">
      <c r="A1369" s="87" t="s">
        <v>3652</v>
      </c>
      <c r="B1369" s="88" t="s">
        <v>3653</v>
      </c>
      <c r="C1369" s="216" t="s">
        <v>3654</v>
      </c>
      <c r="D1369" s="216"/>
      <c r="E1369" s="216"/>
      <c r="F1369" s="88" t="s">
        <v>38</v>
      </c>
      <c r="G1369" s="89">
        <v>98.75</v>
      </c>
    </row>
    <row r="1370" spans="1:7" ht="15.75" customHeight="1">
      <c r="A1370" s="87" t="s">
        <v>3655</v>
      </c>
      <c r="B1370" s="88" t="s">
        <v>3656</v>
      </c>
      <c r="C1370" s="216" t="s">
        <v>3657</v>
      </c>
      <c r="D1370" s="216"/>
      <c r="E1370" s="216"/>
      <c r="F1370" s="88" t="s">
        <v>38</v>
      </c>
      <c r="G1370" s="89">
        <v>57.6</v>
      </c>
    </row>
    <row r="1371" spans="1:7" ht="15.75" customHeight="1">
      <c r="A1371" s="87" t="s">
        <v>3658</v>
      </c>
      <c r="B1371" s="88" t="s">
        <v>3659</v>
      </c>
      <c r="C1371" s="216" t="s">
        <v>3660</v>
      </c>
      <c r="D1371" s="216"/>
      <c r="E1371" s="216"/>
      <c r="F1371" s="88" t="s">
        <v>38</v>
      </c>
      <c r="G1371" s="89">
        <v>206.54</v>
      </c>
    </row>
    <row r="1372" spans="1:7" ht="15.75" customHeight="1">
      <c r="A1372" s="87" t="s">
        <v>3661</v>
      </c>
      <c r="B1372" s="88" t="s">
        <v>3662</v>
      </c>
      <c r="C1372" s="216" t="s">
        <v>3663</v>
      </c>
      <c r="D1372" s="216"/>
      <c r="E1372" s="216"/>
      <c r="F1372" s="88" t="s">
        <v>116</v>
      </c>
      <c r="G1372" s="89">
        <v>16.12</v>
      </c>
    </row>
    <row r="1373" spans="1:7" ht="15.75" customHeight="1">
      <c r="A1373" s="87" t="s">
        <v>3664</v>
      </c>
      <c r="B1373" s="88" t="s">
        <v>3665</v>
      </c>
      <c r="C1373" s="216" t="s">
        <v>3666</v>
      </c>
      <c r="D1373" s="216"/>
      <c r="E1373" s="216"/>
      <c r="F1373" s="88" t="s">
        <v>116</v>
      </c>
      <c r="G1373" s="89">
        <v>20.53</v>
      </c>
    </row>
    <row r="1374" spans="1:7" ht="15.75" customHeight="1">
      <c r="A1374" s="87" t="s">
        <v>3667</v>
      </c>
      <c r="B1374" s="88" t="s">
        <v>3668</v>
      </c>
      <c r="C1374" s="216" t="s">
        <v>3669</v>
      </c>
      <c r="D1374" s="216"/>
      <c r="E1374" s="216"/>
      <c r="F1374" s="88" t="s">
        <v>116</v>
      </c>
      <c r="G1374" s="89">
        <v>15.88</v>
      </c>
    </row>
    <row r="1375" spans="1:7" ht="15.75" customHeight="1">
      <c r="A1375" s="87" t="s">
        <v>3670</v>
      </c>
      <c r="B1375" s="88" t="s">
        <v>3671</v>
      </c>
      <c r="C1375" s="216" t="s">
        <v>3672</v>
      </c>
      <c r="D1375" s="216"/>
      <c r="E1375" s="216"/>
      <c r="F1375" s="88" t="s">
        <v>116</v>
      </c>
      <c r="G1375" s="89">
        <v>50.33</v>
      </c>
    </row>
    <row r="1376" spans="1:7" ht="15.75" customHeight="1">
      <c r="A1376" s="87" t="s">
        <v>3673</v>
      </c>
      <c r="B1376" s="88" t="s">
        <v>3674</v>
      </c>
      <c r="C1376" s="216" t="s">
        <v>3675</v>
      </c>
      <c r="D1376" s="216"/>
      <c r="E1376" s="216"/>
      <c r="F1376" s="88" t="s">
        <v>116</v>
      </c>
      <c r="G1376" s="89">
        <v>13.62</v>
      </c>
    </row>
    <row r="1377" spans="1:7" ht="15.75" customHeight="1">
      <c r="A1377" s="87" t="s">
        <v>3676</v>
      </c>
      <c r="B1377" s="88" t="s">
        <v>3677</v>
      </c>
      <c r="C1377" s="216" t="s">
        <v>3678</v>
      </c>
      <c r="D1377" s="216"/>
      <c r="E1377" s="216"/>
      <c r="F1377" s="88" t="s">
        <v>116</v>
      </c>
      <c r="G1377" s="89">
        <v>59.77</v>
      </c>
    </row>
    <row r="1378" spans="1:7" ht="15.75" customHeight="1">
      <c r="A1378" s="87" t="s">
        <v>3679</v>
      </c>
      <c r="B1378" s="88" t="s">
        <v>3680</v>
      </c>
      <c r="C1378" s="216" t="s">
        <v>3681</v>
      </c>
      <c r="D1378" s="216"/>
      <c r="E1378" s="216"/>
      <c r="F1378" s="88" t="s">
        <v>116</v>
      </c>
      <c r="G1378" s="89">
        <v>100.37</v>
      </c>
    </row>
    <row r="1379" spans="1:7" ht="15.75" customHeight="1">
      <c r="A1379" s="87" t="s">
        <v>3682</v>
      </c>
      <c r="B1379" s="88" t="s">
        <v>3683</v>
      </c>
      <c r="C1379" s="216" t="s">
        <v>3684</v>
      </c>
      <c r="D1379" s="216"/>
      <c r="E1379" s="216"/>
      <c r="F1379" s="88" t="s">
        <v>116</v>
      </c>
      <c r="G1379" s="89">
        <v>93.87</v>
      </c>
    </row>
    <row r="1380" spans="1:7" ht="15.75" customHeight="1">
      <c r="A1380" s="87" t="s">
        <v>3685</v>
      </c>
      <c r="B1380" s="88" t="s">
        <v>3686</v>
      </c>
      <c r="C1380" s="216" t="s">
        <v>3687</v>
      </c>
      <c r="D1380" s="216"/>
      <c r="E1380" s="216"/>
      <c r="F1380" s="88" t="s">
        <v>116</v>
      </c>
      <c r="G1380" s="89">
        <v>60.31</v>
      </c>
    </row>
    <row r="1381" spans="1:7" ht="15.75" customHeight="1">
      <c r="A1381" s="87" t="s">
        <v>3688</v>
      </c>
      <c r="B1381" s="88" t="s">
        <v>3689</v>
      </c>
      <c r="C1381" s="216" t="s">
        <v>3690</v>
      </c>
      <c r="D1381" s="216"/>
      <c r="E1381" s="216"/>
      <c r="F1381" s="88" t="s">
        <v>116</v>
      </c>
      <c r="G1381" s="89">
        <v>56.41</v>
      </c>
    </row>
    <row r="1382" spans="1:7" ht="15.75" customHeight="1">
      <c r="A1382" s="87" t="s">
        <v>3691</v>
      </c>
      <c r="B1382" s="88" t="s">
        <v>3692</v>
      </c>
      <c r="C1382" s="216" t="s">
        <v>3693</v>
      </c>
      <c r="D1382" s="216"/>
      <c r="E1382" s="216"/>
      <c r="F1382" s="88" t="s">
        <v>116</v>
      </c>
      <c r="G1382" s="89">
        <v>82.87</v>
      </c>
    </row>
    <row r="1383" spans="1:7" ht="15.75" customHeight="1">
      <c r="A1383" s="87" t="s">
        <v>3694</v>
      </c>
      <c r="B1383" s="88" t="s">
        <v>3695</v>
      </c>
      <c r="C1383" s="216" t="s">
        <v>3696</v>
      </c>
      <c r="D1383" s="216"/>
      <c r="E1383" s="216"/>
      <c r="F1383" s="88" t="s">
        <v>116</v>
      </c>
      <c r="G1383" s="89">
        <v>20.34</v>
      </c>
    </row>
    <row r="1384" spans="1:7" ht="15.75" customHeight="1">
      <c r="A1384" s="87" t="s">
        <v>3697</v>
      </c>
      <c r="B1384" s="88" t="s">
        <v>3698</v>
      </c>
      <c r="C1384" s="216" t="s">
        <v>3699</v>
      </c>
      <c r="D1384" s="216"/>
      <c r="E1384" s="216"/>
      <c r="F1384" s="88" t="s">
        <v>116</v>
      </c>
      <c r="G1384" s="89">
        <v>16.67</v>
      </c>
    </row>
    <row r="1385" spans="1:7" ht="15.75" customHeight="1">
      <c r="A1385" s="87" t="s">
        <v>3700</v>
      </c>
      <c r="B1385" s="88" t="s">
        <v>3701</v>
      </c>
      <c r="C1385" s="216" t="s">
        <v>3702</v>
      </c>
      <c r="D1385" s="216"/>
      <c r="E1385" s="216"/>
      <c r="F1385" s="88" t="s">
        <v>116</v>
      </c>
      <c r="G1385" s="89">
        <v>10.57</v>
      </c>
    </row>
    <row r="1386" spans="1:7" ht="15.75" customHeight="1">
      <c r="A1386" s="87" t="s">
        <v>3703</v>
      </c>
      <c r="B1386" s="88" t="s">
        <v>3704</v>
      </c>
      <c r="C1386" s="216" t="s">
        <v>3705</v>
      </c>
      <c r="D1386" s="216"/>
      <c r="E1386" s="216"/>
      <c r="F1386" s="88" t="s">
        <v>38</v>
      </c>
      <c r="G1386" s="89">
        <v>38.85</v>
      </c>
    </row>
    <row r="1387" spans="1:7" ht="15.75" customHeight="1">
      <c r="A1387" s="87" t="s">
        <v>3706</v>
      </c>
      <c r="B1387" s="88" t="s">
        <v>3707</v>
      </c>
      <c r="C1387" s="216" t="s">
        <v>3708</v>
      </c>
      <c r="D1387" s="216"/>
      <c r="E1387" s="216"/>
      <c r="F1387" s="88" t="s">
        <v>38</v>
      </c>
      <c r="G1387" s="89">
        <v>35.81</v>
      </c>
    </row>
    <row r="1388" spans="1:7" ht="15.75" customHeight="1">
      <c r="A1388" s="87" t="s">
        <v>3709</v>
      </c>
      <c r="B1388" s="88" t="s">
        <v>3710</v>
      </c>
      <c r="C1388" s="216" t="s">
        <v>3711</v>
      </c>
      <c r="D1388" s="216"/>
      <c r="E1388" s="216"/>
      <c r="F1388" s="88" t="s">
        <v>3624</v>
      </c>
      <c r="G1388" s="89">
        <v>248.61</v>
      </c>
    </row>
    <row r="1389" spans="1:7" ht="15.75" customHeight="1">
      <c r="A1389" s="87" t="s">
        <v>3712</v>
      </c>
      <c r="B1389" s="88" t="s">
        <v>3713</v>
      </c>
      <c r="C1389" s="216" t="s">
        <v>3714</v>
      </c>
      <c r="D1389" s="216"/>
      <c r="E1389" s="216"/>
      <c r="F1389" s="88" t="s">
        <v>38</v>
      </c>
      <c r="G1389" s="89">
        <v>28.36</v>
      </c>
    </row>
    <row r="1390" spans="1:7" ht="15.75" customHeight="1">
      <c r="A1390" s="87" t="s">
        <v>3715</v>
      </c>
      <c r="B1390" s="88" t="s">
        <v>3716</v>
      </c>
      <c r="C1390" s="216" t="s">
        <v>3717</v>
      </c>
      <c r="D1390" s="216"/>
      <c r="E1390" s="216"/>
      <c r="F1390" s="88" t="s">
        <v>20</v>
      </c>
      <c r="G1390" s="89">
        <v>168.69</v>
      </c>
    </row>
    <row r="1391" spans="1:7" ht="15.75" customHeight="1">
      <c r="A1391" s="87" t="s">
        <v>3718</v>
      </c>
      <c r="B1391" s="88" t="s">
        <v>3719</v>
      </c>
      <c r="C1391" s="216" t="s">
        <v>3720</v>
      </c>
      <c r="D1391" s="216"/>
      <c r="E1391" s="216"/>
      <c r="F1391" s="88" t="s">
        <v>38</v>
      </c>
      <c r="G1391" s="89">
        <v>75.43</v>
      </c>
    </row>
    <row r="1392" spans="1:7" ht="15.75" customHeight="1">
      <c r="A1392" s="87" t="s">
        <v>3721</v>
      </c>
      <c r="B1392" s="88" t="s">
        <v>3722</v>
      </c>
      <c r="C1392" s="216" t="s">
        <v>3723</v>
      </c>
      <c r="D1392" s="216"/>
      <c r="E1392" s="216"/>
      <c r="F1392" s="88" t="s">
        <v>38</v>
      </c>
      <c r="G1392" s="89">
        <v>250.24</v>
      </c>
    </row>
    <row r="1393" spans="1:7" ht="15.75" customHeight="1">
      <c r="A1393" s="87" t="s">
        <v>3724</v>
      </c>
      <c r="B1393" s="88" t="s">
        <v>3725</v>
      </c>
      <c r="C1393" s="216" t="s">
        <v>3726</v>
      </c>
      <c r="D1393" s="216"/>
      <c r="E1393" s="216"/>
      <c r="F1393" s="88" t="s">
        <v>38</v>
      </c>
      <c r="G1393" s="89">
        <v>210.42</v>
      </c>
    </row>
    <row r="1394" spans="1:7" ht="15.75" customHeight="1">
      <c r="A1394" s="87" t="s">
        <v>3727</v>
      </c>
      <c r="B1394" s="88" t="s">
        <v>3728</v>
      </c>
      <c r="C1394" s="216" t="s">
        <v>3729</v>
      </c>
      <c r="D1394" s="216"/>
      <c r="E1394" s="216"/>
      <c r="F1394" s="88" t="s">
        <v>116</v>
      </c>
      <c r="G1394" s="89">
        <v>570.32</v>
      </c>
    </row>
    <row r="1395" spans="1:7" ht="15.75" customHeight="1">
      <c r="A1395" s="87" t="s">
        <v>3730</v>
      </c>
      <c r="B1395" s="88" t="s">
        <v>3731</v>
      </c>
      <c r="C1395" s="216" t="s">
        <v>3732</v>
      </c>
      <c r="D1395" s="216"/>
      <c r="E1395" s="216"/>
      <c r="F1395" s="88" t="s">
        <v>116</v>
      </c>
      <c r="G1395" s="89">
        <v>178.88</v>
      </c>
    </row>
    <row r="1396" spans="1:7" ht="15.75" customHeight="1">
      <c r="A1396" s="87" t="s">
        <v>3733</v>
      </c>
      <c r="B1396" s="88" t="s">
        <v>3734</v>
      </c>
      <c r="C1396" s="216" t="s">
        <v>3735</v>
      </c>
      <c r="D1396" s="216"/>
      <c r="E1396" s="216"/>
      <c r="F1396" s="88" t="s">
        <v>116</v>
      </c>
      <c r="G1396" s="89">
        <v>15.42</v>
      </c>
    </row>
    <row r="1397" spans="1:7" ht="15.75" customHeight="1">
      <c r="A1397" s="87" t="s">
        <v>3736</v>
      </c>
      <c r="B1397" s="88" t="s">
        <v>3737</v>
      </c>
      <c r="C1397" s="216" t="s">
        <v>3738</v>
      </c>
      <c r="D1397" s="216"/>
      <c r="E1397" s="216"/>
      <c r="F1397" s="88" t="s">
        <v>116</v>
      </c>
      <c r="G1397" s="89">
        <v>23.08</v>
      </c>
    </row>
    <row r="1398" spans="1:7" ht="15.75" customHeight="1">
      <c r="A1398" s="87" t="s">
        <v>3739</v>
      </c>
      <c r="B1398" s="88" t="s">
        <v>3740</v>
      </c>
      <c r="C1398" s="216" t="s">
        <v>3741</v>
      </c>
      <c r="D1398" s="216"/>
      <c r="E1398" s="216"/>
      <c r="F1398" s="88" t="s">
        <v>38</v>
      </c>
      <c r="G1398" s="89">
        <v>84.71</v>
      </c>
    </row>
    <row r="1399" spans="1:7" ht="15.75" customHeight="1">
      <c r="A1399" s="87" t="s">
        <v>3742</v>
      </c>
      <c r="B1399" s="88" t="s">
        <v>3743</v>
      </c>
      <c r="C1399" s="216" t="s">
        <v>3744</v>
      </c>
      <c r="D1399" s="216"/>
      <c r="E1399" s="216"/>
      <c r="F1399" s="88" t="s">
        <v>116</v>
      </c>
      <c r="G1399" s="89">
        <v>120</v>
      </c>
    </row>
    <row r="1400" spans="1:7" ht="15.75" customHeight="1">
      <c r="A1400" s="216" t="s">
        <v>3745</v>
      </c>
      <c r="B1400" s="218" t="s">
        <v>3746</v>
      </c>
      <c r="C1400" s="216" t="s">
        <v>3747</v>
      </c>
      <c r="D1400" s="216"/>
      <c r="E1400" s="216"/>
      <c r="F1400" s="218" t="s">
        <v>20</v>
      </c>
      <c r="G1400" s="219">
        <v>440</v>
      </c>
    </row>
    <row r="1401" spans="1:7" ht="24" customHeight="1">
      <c r="A1401" s="216"/>
      <c r="B1401" s="218"/>
      <c r="C1401" s="216"/>
      <c r="D1401" s="216"/>
      <c r="E1401" s="216"/>
      <c r="F1401" s="218"/>
      <c r="G1401" s="219"/>
    </row>
    <row r="1402" spans="1:7" ht="15.75" customHeight="1">
      <c r="A1402" s="216" t="s">
        <v>3748</v>
      </c>
      <c r="B1402" s="218" t="s">
        <v>3749</v>
      </c>
      <c r="C1402" s="216" t="s">
        <v>3750</v>
      </c>
      <c r="D1402" s="216"/>
      <c r="E1402" s="216"/>
      <c r="F1402" s="218" t="s">
        <v>20</v>
      </c>
      <c r="G1402" s="219">
        <v>440</v>
      </c>
    </row>
    <row r="1403" spans="1:7" ht="42.75" customHeight="1">
      <c r="A1403" s="216"/>
      <c r="B1403" s="218"/>
      <c r="C1403" s="216"/>
      <c r="D1403" s="216"/>
      <c r="E1403" s="216"/>
      <c r="F1403" s="218"/>
      <c r="G1403" s="219"/>
    </row>
    <row r="1404" spans="1:7" ht="15.75" customHeight="1">
      <c r="A1404" s="87" t="s">
        <v>3751</v>
      </c>
      <c r="B1404" s="88" t="s">
        <v>3752</v>
      </c>
      <c r="C1404" s="216" t="s">
        <v>3753</v>
      </c>
      <c r="D1404" s="216"/>
      <c r="E1404" s="216"/>
      <c r="F1404" s="88" t="s">
        <v>116</v>
      </c>
      <c r="G1404" s="89">
        <v>21.24</v>
      </c>
    </row>
    <row r="1405" spans="1:7" ht="15.75" customHeight="1">
      <c r="A1405" s="87" t="s">
        <v>3754</v>
      </c>
      <c r="B1405" s="88" t="s">
        <v>3755</v>
      </c>
      <c r="C1405" s="216" t="s">
        <v>3756</v>
      </c>
      <c r="D1405" s="216"/>
      <c r="E1405" s="216"/>
      <c r="F1405" s="88" t="s">
        <v>20</v>
      </c>
      <c r="G1405" s="89">
        <v>42.95</v>
      </c>
    </row>
    <row r="1406" spans="1:7" ht="15.75" customHeight="1">
      <c r="A1406" s="87" t="s">
        <v>3757</v>
      </c>
      <c r="B1406" s="88" t="s">
        <v>3758</v>
      </c>
      <c r="C1406" s="216" t="s">
        <v>3759</v>
      </c>
      <c r="D1406" s="216"/>
      <c r="E1406" s="216"/>
      <c r="F1406" s="88" t="s">
        <v>116</v>
      </c>
      <c r="G1406" s="89">
        <v>6.44</v>
      </c>
    </row>
    <row r="1407" spans="1:7" ht="15.75" customHeight="1">
      <c r="A1407" s="216" t="s">
        <v>3760</v>
      </c>
      <c r="B1407" s="218" t="s">
        <v>3761</v>
      </c>
      <c r="C1407" s="216" t="s">
        <v>3762</v>
      </c>
      <c r="D1407" s="216"/>
      <c r="E1407" s="216"/>
      <c r="F1407" s="218" t="s">
        <v>20</v>
      </c>
      <c r="G1407" s="219">
        <v>269.26</v>
      </c>
    </row>
    <row r="1408" spans="1:7" ht="6" customHeight="1">
      <c r="A1408" s="216"/>
      <c r="B1408" s="218"/>
      <c r="C1408" s="216"/>
      <c r="D1408" s="216"/>
      <c r="E1408" s="216"/>
      <c r="F1408" s="218"/>
      <c r="G1408" s="219"/>
    </row>
    <row r="1409" spans="1:7" ht="15.75" customHeight="1">
      <c r="A1409" s="85" t="s">
        <v>3763</v>
      </c>
      <c r="B1409" s="217" t="s">
        <v>3764</v>
      </c>
      <c r="C1409" s="217"/>
      <c r="D1409" s="217"/>
      <c r="E1409" s="217"/>
      <c r="F1409" s="217"/>
      <c r="G1409" s="86">
        <v>52354.89</v>
      </c>
    </row>
    <row r="1410" spans="1:7" ht="15.75" customHeight="1">
      <c r="A1410" s="85" t="s">
        <v>3765</v>
      </c>
      <c r="B1410" s="217" t="s">
        <v>3766</v>
      </c>
      <c r="C1410" s="217"/>
      <c r="D1410" s="217"/>
      <c r="E1410" s="217"/>
      <c r="F1410" s="217"/>
      <c r="G1410" s="86">
        <v>984.55</v>
      </c>
    </row>
    <row r="1411" spans="1:7" ht="15.75" customHeight="1">
      <c r="A1411" s="87" t="s">
        <v>3767</v>
      </c>
      <c r="B1411" s="88" t="s">
        <v>3768</v>
      </c>
      <c r="C1411" s="216" t="s">
        <v>3769</v>
      </c>
      <c r="D1411" s="216"/>
      <c r="E1411" s="216"/>
      <c r="F1411" s="88" t="s">
        <v>20</v>
      </c>
      <c r="G1411" s="89">
        <v>108</v>
      </c>
    </row>
    <row r="1412" spans="1:7" ht="15.75" customHeight="1">
      <c r="A1412" s="87" t="s">
        <v>3770</v>
      </c>
      <c r="B1412" s="88" t="s">
        <v>3771</v>
      </c>
      <c r="C1412" s="216" t="s">
        <v>3772</v>
      </c>
      <c r="D1412" s="216"/>
      <c r="E1412" s="216"/>
      <c r="F1412" s="88" t="s">
        <v>20</v>
      </c>
      <c r="G1412" s="89">
        <v>126.5</v>
      </c>
    </row>
    <row r="1413" spans="1:7" ht="15.75" customHeight="1">
      <c r="A1413" s="87" t="s">
        <v>3773</v>
      </c>
      <c r="B1413" s="88" t="s">
        <v>3774</v>
      </c>
      <c r="C1413" s="216" t="s">
        <v>3775</v>
      </c>
      <c r="D1413" s="216"/>
      <c r="E1413" s="216"/>
      <c r="F1413" s="88" t="s">
        <v>20</v>
      </c>
      <c r="G1413" s="89">
        <v>150</v>
      </c>
    </row>
    <row r="1414" spans="1:7" ht="15.75" customHeight="1">
      <c r="A1414" s="87" t="s">
        <v>3776</v>
      </c>
      <c r="B1414" s="88" t="s">
        <v>3777</v>
      </c>
      <c r="C1414" s="216" t="s">
        <v>3778</v>
      </c>
      <c r="D1414" s="216"/>
      <c r="E1414" s="216"/>
      <c r="F1414" s="88" t="s">
        <v>20</v>
      </c>
      <c r="G1414" s="89">
        <v>143</v>
      </c>
    </row>
    <row r="1415" spans="1:7" ht="15.75" customHeight="1">
      <c r="A1415" s="87" t="s">
        <v>3779</v>
      </c>
      <c r="B1415" s="88" t="s">
        <v>3780</v>
      </c>
      <c r="C1415" s="216" t="s">
        <v>3781</v>
      </c>
      <c r="D1415" s="216"/>
      <c r="E1415" s="216"/>
      <c r="F1415" s="88" t="s">
        <v>20</v>
      </c>
      <c r="G1415" s="89">
        <v>156.67</v>
      </c>
    </row>
    <row r="1416" spans="1:7" ht="15.75" customHeight="1">
      <c r="A1416" s="87" t="s">
        <v>3782</v>
      </c>
      <c r="B1416" s="88" t="s">
        <v>3783</v>
      </c>
      <c r="C1416" s="216" t="s">
        <v>3784</v>
      </c>
      <c r="D1416" s="216"/>
      <c r="E1416" s="216"/>
      <c r="F1416" s="88" t="s">
        <v>20</v>
      </c>
      <c r="G1416" s="89">
        <v>205.7</v>
      </c>
    </row>
    <row r="1417" spans="1:7" ht="15.75" customHeight="1">
      <c r="A1417" s="87" t="s">
        <v>3785</v>
      </c>
      <c r="B1417" s="88" t="s">
        <v>3786</v>
      </c>
      <c r="C1417" s="216" t="s">
        <v>3787</v>
      </c>
      <c r="D1417" s="216"/>
      <c r="E1417" s="216"/>
      <c r="F1417" s="88" t="s">
        <v>20</v>
      </c>
      <c r="G1417" s="89">
        <v>94.68</v>
      </c>
    </row>
    <row r="1418" spans="1:7" ht="15.75" customHeight="1">
      <c r="A1418" s="85" t="s">
        <v>3788</v>
      </c>
      <c r="B1418" s="217" t="s">
        <v>3789</v>
      </c>
      <c r="C1418" s="217"/>
      <c r="D1418" s="217"/>
      <c r="E1418" s="217"/>
      <c r="F1418" s="217"/>
      <c r="G1418" s="86">
        <v>49435.75</v>
      </c>
    </row>
    <row r="1419" spans="1:7" ht="15.75" customHeight="1">
      <c r="A1419" s="87" t="s">
        <v>3790</v>
      </c>
      <c r="B1419" s="88" t="s">
        <v>3791</v>
      </c>
      <c r="C1419" s="216" t="s">
        <v>3792</v>
      </c>
      <c r="D1419" s="216"/>
      <c r="E1419" s="216"/>
      <c r="F1419" s="88" t="s">
        <v>3624</v>
      </c>
      <c r="G1419" s="89">
        <v>1732.01</v>
      </c>
    </row>
    <row r="1420" spans="1:7" ht="15.75" customHeight="1">
      <c r="A1420" s="216" t="s">
        <v>3793</v>
      </c>
      <c r="B1420" s="218" t="s">
        <v>3794</v>
      </c>
      <c r="C1420" s="216" t="s">
        <v>3795</v>
      </c>
      <c r="D1420" s="216"/>
      <c r="E1420" s="216"/>
      <c r="F1420" s="218" t="s">
        <v>3624</v>
      </c>
      <c r="G1420" s="219">
        <v>2895.47</v>
      </c>
    </row>
    <row r="1421" spans="1:7" ht="6" customHeight="1">
      <c r="A1421" s="216"/>
      <c r="B1421" s="218"/>
      <c r="C1421" s="216"/>
      <c r="D1421" s="216"/>
      <c r="E1421" s="216"/>
      <c r="F1421" s="218"/>
      <c r="G1421" s="219"/>
    </row>
    <row r="1422" spans="1:7" ht="15.75" customHeight="1">
      <c r="A1422" s="216" t="s">
        <v>3796</v>
      </c>
      <c r="B1422" s="218" t="s">
        <v>3797</v>
      </c>
      <c r="C1422" s="216" t="s">
        <v>3798</v>
      </c>
      <c r="D1422" s="216"/>
      <c r="E1422" s="216"/>
      <c r="F1422" s="218" t="s">
        <v>3624</v>
      </c>
      <c r="G1422" s="219">
        <v>4444.49</v>
      </c>
    </row>
    <row r="1423" spans="1:7" ht="6" customHeight="1">
      <c r="A1423" s="216"/>
      <c r="B1423" s="218"/>
      <c r="C1423" s="216"/>
      <c r="D1423" s="216"/>
      <c r="E1423" s="216"/>
      <c r="F1423" s="218"/>
      <c r="G1423" s="219"/>
    </row>
    <row r="1424" spans="1:7" ht="15.75" customHeight="1">
      <c r="A1424" s="216" t="s">
        <v>3799</v>
      </c>
      <c r="B1424" s="218" t="s">
        <v>3800</v>
      </c>
      <c r="C1424" s="216" t="s">
        <v>3801</v>
      </c>
      <c r="D1424" s="216"/>
      <c r="E1424" s="216"/>
      <c r="F1424" s="218" t="s">
        <v>3624</v>
      </c>
      <c r="G1424" s="219">
        <v>2692</v>
      </c>
    </row>
    <row r="1425" spans="1:7" ht="6" customHeight="1">
      <c r="A1425" s="216"/>
      <c r="B1425" s="218"/>
      <c r="C1425" s="216"/>
      <c r="D1425" s="216"/>
      <c r="E1425" s="216"/>
      <c r="F1425" s="218"/>
      <c r="G1425" s="219"/>
    </row>
    <row r="1426" spans="1:7" ht="15.75" customHeight="1">
      <c r="A1426" s="87" t="s">
        <v>3802</v>
      </c>
      <c r="B1426" s="88" t="s">
        <v>3803</v>
      </c>
      <c r="C1426" s="216" t="s">
        <v>3804</v>
      </c>
      <c r="D1426" s="216"/>
      <c r="E1426" s="216"/>
      <c r="F1426" s="88" t="s">
        <v>3624</v>
      </c>
      <c r="G1426" s="89">
        <v>1382.2</v>
      </c>
    </row>
    <row r="1427" spans="1:7" ht="15.75" customHeight="1">
      <c r="A1427" s="87" t="s">
        <v>3805</v>
      </c>
      <c r="B1427" s="88" t="s">
        <v>3806</v>
      </c>
      <c r="C1427" s="216" t="s">
        <v>3807</v>
      </c>
      <c r="D1427" s="216"/>
      <c r="E1427" s="216"/>
      <c r="F1427" s="88" t="s">
        <v>3624</v>
      </c>
      <c r="G1427" s="89">
        <v>820.21</v>
      </c>
    </row>
    <row r="1428" spans="1:7" ht="15.75" customHeight="1">
      <c r="A1428" s="87" t="s">
        <v>3808</v>
      </c>
      <c r="B1428" s="88" t="s">
        <v>3809</v>
      </c>
      <c r="C1428" s="216" t="s">
        <v>3810</v>
      </c>
      <c r="D1428" s="216"/>
      <c r="E1428" s="216"/>
      <c r="F1428" s="88" t="s">
        <v>3624</v>
      </c>
      <c r="G1428" s="89">
        <v>1614.67</v>
      </c>
    </row>
    <row r="1429" spans="1:7" ht="15.75" customHeight="1">
      <c r="A1429" s="87" t="s">
        <v>3811</v>
      </c>
      <c r="B1429" s="88" t="s">
        <v>3812</v>
      </c>
      <c r="C1429" s="216" t="s">
        <v>3813</v>
      </c>
      <c r="D1429" s="216"/>
      <c r="E1429" s="216"/>
      <c r="F1429" s="88" t="s">
        <v>3624</v>
      </c>
      <c r="G1429" s="89">
        <v>2409.14</v>
      </c>
    </row>
    <row r="1430" spans="1:7" ht="15.75" customHeight="1">
      <c r="A1430" s="87" t="s">
        <v>3814</v>
      </c>
      <c r="B1430" s="88" t="s">
        <v>3815</v>
      </c>
      <c r="C1430" s="216" t="s">
        <v>3816</v>
      </c>
      <c r="D1430" s="216"/>
      <c r="E1430" s="216"/>
      <c r="F1430" s="88" t="s">
        <v>3624</v>
      </c>
      <c r="G1430" s="89">
        <v>878.4</v>
      </c>
    </row>
    <row r="1431" spans="1:7" ht="15.75" customHeight="1">
      <c r="A1431" s="87" t="s">
        <v>3817</v>
      </c>
      <c r="B1431" s="88" t="s">
        <v>3818</v>
      </c>
      <c r="C1431" s="216" t="s">
        <v>3819</v>
      </c>
      <c r="D1431" s="216"/>
      <c r="E1431" s="216"/>
      <c r="F1431" s="88" t="s">
        <v>3624</v>
      </c>
      <c r="G1431" s="89">
        <v>3808.06</v>
      </c>
    </row>
    <row r="1432" spans="1:7" ht="15.75" customHeight="1">
      <c r="A1432" s="87" t="s">
        <v>3820</v>
      </c>
      <c r="B1432" s="88" t="s">
        <v>3821</v>
      </c>
      <c r="C1432" s="216" t="s">
        <v>3822</v>
      </c>
      <c r="D1432" s="216"/>
      <c r="E1432" s="216"/>
      <c r="F1432" s="88" t="s">
        <v>3624</v>
      </c>
      <c r="G1432" s="89">
        <v>4194.16</v>
      </c>
    </row>
    <row r="1433" spans="1:7" ht="15.75" customHeight="1">
      <c r="A1433" s="216" t="s">
        <v>3823</v>
      </c>
      <c r="B1433" s="218" t="s">
        <v>3824</v>
      </c>
      <c r="C1433" s="216" t="s">
        <v>3825</v>
      </c>
      <c r="D1433" s="216"/>
      <c r="E1433" s="216"/>
      <c r="F1433" s="218" t="s">
        <v>3624</v>
      </c>
      <c r="G1433" s="219">
        <v>5923.09</v>
      </c>
    </row>
    <row r="1434" spans="1:7" ht="6" customHeight="1">
      <c r="A1434" s="216"/>
      <c r="B1434" s="218"/>
      <c r="C1434" s="216"/>
      <c r="D1434" s="216"/>
      <c r="E1434" s="216"/>
      <c r="F1434" s="218"/>
      <c r="G1434" s="219"/>
    </row>
    <row r="1435" spans="1:7" ht="15.75" customHeight="1">
      <c r="A1435" s="216" t="s">
        <v>3826</v>
      </c>
      <c r="B1435" s="218" t="s">
        <v>3827</v>
      </c>
      <c r="C1435" s="216" t="s">
        <v>3828</v>
      </c>
      <c r="D1435" s="216"/>
      <c r="E1435" s="216"/>
      <c r="F1435" s="218" t="s">
        <v>3624</v>
      </c>
      <c r="G1435" s="219">
        <v>7270.86</v>
      </c>
    </row>
    <row r="1436" spans="1:7" ht="6" customHeight="1">
      <c r="A1436" s="216"/>
      <c r="B1436" s="218"/>
      <c r="C1436" s="216"/>
      <c r="D1436" s="216"/>
      <c r="E1436" s="216"/>
      <c r="F1436" s="218"/>
      <c r="G1436" s="219"/>
    </row>
    <row r="1437" spans="1:7" ht="15.75" customHeight="1">
      <c r="A1437" s="87" t="s">
        <v>3829</v>
      </c>
      <c r="B1437" s="88" t="s">
        <v>3830</v>
      </c>
      <c r="C1437" s="216" t="s">
        <v>3831</v>
      </c>
      <c r="D1437" s="216"/>
      <c r="E1437" s="216"/>
      <c r="F1437" s="88" t="s">
        <v>3624</v>
      </c>
      <c r="G1437" s="89">
        <v>1960.22</v>
      </c>
    </row>
    <row r="1438" spans="1:7" ht="15.75" customHeight="1">
      <c r="A1438" s="87" t="s">
        <v>3832</v>
      </c>
      <c r="B1438" s="88" t="s">
        <v>3833</v>
      </c>
      <c r="C1438" s="216" t="s">
        <v>3834</v>
      </c>
      <c r="D1438" s="216"/>
      <c r="E1438" s="216"/>
      <c r="F1438" s="88" t="s">
        <v>3624</v>
      </c>
      <c r="G1438" s="89">
        <v>2153.27</v>
      </c>
    </row>
    <row r="1439" spans="1:7" ht="15.75" customHeight="1">
      <c r="A1439" s="87" t="s">
        <v>3835</v>
      </c>
      <c r="B1439" s="88" t="s">
        <v>3836</v>
      </c>
      <c r="C1439" s="216" t="s">
        <v>3837</v>
      </c>
      <c r="D1439" s="216"/>
      <c r="E1439" s="216"/>
      <c r="F1439" s="88" t="s">
        <v>3624</v>
      </c>
      <c r="G1439" s="89">
        <v>1576.27</v>
      </c>
    </row>
    <row r="1440" spans="1:7" ht="15.75" customHeight="1">
      <c r="A1440" s="87" t="s">
        <v>3838</v>
      </c>
      <c r="B1440" s="88" t="s">
        <v>3839</v>
      </c>
      <c r="C1440" s="216" t="s">
        <v>3840</v>
      </c>
      <c r="D1440" s="216"/>
      <c r="E1440" s="216"/>
      <c r="F1440" s="88" t="s">
        <v>3624</v>
      </c>
      <c r="G1440" s="89">
        <v>3149.41</v>
      </c>
    </row>
    <row r="1441" spans="1:7" ht="15.75" customHeight="1">
      <c r="A1441" s="87" t="s">
        <v>3841</v>
      </c>
      <c r="B1441" s="88" t="s">
        <v>3842</v>
      </c>
      <c r="C1441" s="216" t="s">
        <v>3843</v>
      </c>
      <c r="D1441" s="216"/>
      <c r="E1441" s="216"/>
      <c r="F1441" s="88" t="s">
        <v>20</v>
      </c>
      <c r="G1441" s="89">
        <v>258</v>
      </c>
    </row>
    <row r="1442" spans="1:7" ht="15.75" customHeight="1">
      <c r="A1442" s="87" t="s">
        <v>3844</v>
      </c>
      <c r="B1442" s="88" t="s">
        <v>3845</v>
      </c>
      <c r="C1442" s="216" t="s">
        <v>3846</v>
      </c>
      <c r="D1442" s="216"/>
      <c r="E1442" s="216"/>
      <c r="F1442" s="88" t="s">
        <v>20</v>
      </c>
      <c r="G1442" s="89">
        <v>273.82</v>
      </c>
    </row>
    <row r="1443" spans="1:7" ht="15.75" customHeight="1">
      <c r="A1443" s="85" t="s">
        <v>3847</v>
      </c>
      <c r="B1443" s="217" t="s">
        <v>3848</v>
      </c>
      <c r="C1443" s="217"/>
      <c r="D1443" s="217"/>
      <c r="E1443" s="217"/>
      <c r="F1443" s="217"/>
      <c r="G1443" s="86">
        <v>1934.59</v>
      </c>
    </row>
    <row r="1444" spans="1:7" ht="15.75" customHeight="1">
      <c r="A1444" s="87" t="s">
        <v>3849</v>
      </c>
      <c r="B1444" s="88" t="s">
        <v>3850</v>
      </c>
      <c r="C1444" s="216" t="s">
        <v>3851</v>
      </c>
      <c r="D1444" s="216"/>
      <c r="E1444" s="216"/>
      <c r="F1444" s="88" t="s">
        <v>20</v>
      </c>
      <c r="G1444" s="89">
        <v>372.03</v>
      </c>
    </row>
    <row r="1445" spans="1:7" ht="15.75" customHeight="1">
      <c r="A1445" s="87" t="s">
        <v>3852</v>
      </c>
      <c r="B1445" s="88" t="s">
        <v>3853</v>
      </c>
      <c r="C1445" s="216" t="s">
        <v>3854</v>
      </c>
      <c r="D1445" s="216"/>
      <c r="E1445" s="216"/>
      <c r="F1445" s="88" t="s">
        <v>20</v>
      </c>
      <c r="G1445" s="89">
        <v>463.23</v>
      </c>
    </row>
    <row r="1446" spans="1:7" ht="15.75" customHeight="1">
      <c r="A1446" s="87" t="s">
        <v>3855</v>
      </c>
      <c r="B1446" s="88" t="s">
        <v>3856</v>
      </c>
      <c r="C1446" s="216" t="s">
        <v>3857</v>
      </c>
      <c r="D1446" s="216"/>
      <c r="E1446" s="216"/>
      <c r="F1446" s="88" t="s">
        <v>20</v>
      </c>
      <c r="G1446" s="89">
        <v>42.69</v>
      </c>
    </row>
    <row r="1447" spans="1:7" ht="15.75" customHeight="1">
      <c r="A1447" s="87" t="s">
        <v>3858</v>
      </c>
      <c r="B1447" s="88" t="s">
        <v>3859</v>
      </c>
      <c r="C1447" s="216" t="s">
        <v>3860</v>
      </c>
      <c r="D1447" s="216"/>
      <c r="E1447" s="216"/>
      <c r="F1447" s="88" t="s">
        <v>20</v>
      </c>
      <c r="G1447" s="89">
        <v>83.36</v>
      </c>
    </row>
    <row r="1448" spans="1:7" ht="15.75" customHeight="1">
      <c r="A1448" s="87" t="s">
        <v>3861</v>
      </c>
      <c r="B1448" s="88" t="s">
        <v>3862</v>
      </c>
      <c r="C1448" s="216" t="s">
        <v>3863</v>
      </c>
      <c r="D1448" s="216"/>
      <c r="E1448" s="216"/>
      <c r="F1448" s="88" t="s">
        <v>20</v>
      </c>
      <c r="G1448" s="89">
        <v>334.92</v>
      </c>
    </row>
    <row r="1449" spans="1:7" ht="15.75" customHeight="1">
      <c r="A1449" s="87" t="s">
        <v>3864</v>
      </c>
      <c r="B1449" s="88" t="s">
        <v>3865</v>
      </c>
      <c r="C1449" s="216" t="s">
        <v>3866</v>
      </c>
      <c r="D1449" s="216"/>
      <c r="E1449" s="216"/>
      <c r="F1449" s="88" t="s">
        <v>20</v>
      </c>
      <c r="G1449" s="89">
        <v>303.98</v>
      </c>
    </row>
    <row r="1450" spans="1:7" ht="15.75" customHeight="1">
      <c r="A1450" s="87" t="s">
        <v>3867</v>
      </c>
      <c r="B1450" s="88" t="s">
        <v>3868</v>
      </c>
      <c r="C1450" s="216" t="s">
        <v>3869</v>
      </c>
      <c r="D1450" s="216"/>
      <c r="E1450" s="216"/>
      <c r="F1450" s="88" t="s">
        <v>20</v>
      </c>
      <c r="G1450" s="89">
        <v>334.38</v>
      </c>
    </row>
    <row r="1451" spans="1:7" ht="15.75" customHeight="1">
      <c r="A1451" s="85" t="s">
        <v>3870</v>
      </c>
      <c r="B1451" s="217" t="s">
        <v>3871</v>
      </c>
      <c r="C1451" s="217"/>
      <c r="D1451" s="217"/>
      <c r="E1451" s="217"/>
      <c r="F1451" s="217"/>
      <c r="G1451" s="86">
        <v>17338.01</v>
      </c>
    </row>
    <row r="1452" spans="1:7" ht="15.75" customHeight="1">
      <c r="A1452" s="85" t="s">
        <v>3872</v>
      </c>
      <c r="B1452" s="217" t="s">
        <v>3873</v>
      </c>
      <c r="C1452" s="217"/>
      <c r="D1452" s="217"/>
      <c r="E1452" s="217"/>
      <c r="F1452" s="217"/>
      <c r="G1452" s="86">
        <v>1248.59</v>
      </c>
    </row>
    <row r="1453" spans="1:7" ht="15.75" customHeight="1">
      <c r="A1453" s="87" t="s">
        <v>3874</v>
      </c>
      <c r="B1453" s="88" t="s">
        <v>3875</v>
      </c>
      <c r="C1453" s="216" t="s">
        <v>3876</v>
      </c>
      <c r="D1453" s="216"/>
      <c r="E1453" s="216"/>
      <c r="F1453" s="88" t="s">
        <v>20</v>
      </c>
      <c r="G1453" s="89">
        <v>74.18</v>
      </c>
    </row>
    <row r="1454" spans="1:7" ht="15.75" customHeight="1">
      <c r="A1454" s="216" t="s">
        <v>3877</v>
      </c>
      <c r="B1454" s="218" t="s">
        <v>3878</v>
      </c>
      <c r="C1454" s="216" t="s">
        <v>3879</v>
      </c>
      <c r="D1454" s="216"/>
      <c r="E1454" s="216"/>
      <c r="F1454" s="218" t="s">
        <v>20</v>
      </c>
      <c r="G1454" s="219">
        <v>101.81</v>
      </c>
    </row>
    <row r="1455" spans="1:7" ht="6" customHeight="1">
      <c r="A1455" s="216"/>
      <c r="B1455" s="218"/>
      <c r="C1455" s="216"/>
      <c r="D1455" s="216"/>
      <c r="E1455" s="216"/>
      <c r="F1455" s="218"/>
      <c r="G1455" s="219"/>
    </row>
    <row r="1456" spans="1:7" ht="15.75" customHeight="1">
      <c r="A1456" s="216" t="s">
        <v>3880</v>
      </c>
      <c r="B1456" s="218" t="s">
        <v>3881</v>
      </c>
      <c r="C1456" s="216" t="s">
        <v>3882</v>
      </c>
      <c r="D1456" s="216"/>
      <c r="E1456" s="216"/>
      <c r="F1456" s="218" t="s">
        <v>20</v>
      </c>
      <c r="G1456" s="219">
        <v>112.34</v>
      </c>
    </row>
    <row r="1457" spans="1:7" ht="6" customHeight="1">
      <c r="A1457" s="216"/>
      <c r="B1457" s="218"/>
      <c r="C1457" s="216"/>
      <c r="D1457" s="216"/>
      <c r="E1457" s="216"/>
      <c r="F1457" s="218"/>
      <c r="G1457" s="219"/>
    </row>
    <row r="1458" spans="1:7" ht="15.75" customHeight="1">
      <c r="A1458" s="216" t="s">
        <v>3883</v>
      </c>
      <c r="B1458" s="218" t="s">
        <v>3884</v>
      </c>
      <c r="C1458" s="216" t="s">
        <v>3885</v>
      </c>
      <c r="D1458" s="216"/>
      <c r="E1458" s="216"/>
      <c r="F1458" s="218" t="s">
        <v>20</v>
      </c>
      <c r="G1458" s="219">
        <v>125.45</v>
      </c>
    </row>
    <row r="1459" spans="1:7" ht="6" customHeight="1">
      <c r="A1459" s="216"/>
      <c r="B1459" s="218"/>
      <c r="C1459" s="216"/>
      <c r="D1459" s="216"/>
      <c r="E1459" s="216"/>
      <c r="F1459" s="218"/>
      <c r="G1459" s="219"/>
    </row>
    <row r="1460" spans="1:7" ht="15.75" customHeight="1">
      <c r="A1460" s="216" t="s">
        <v>3886</v>
      </c>
      <c r="B1460" s="218" t="s">
        <v>3887</v>
      </c>
      <c r="C1460" s="216" t="s">
        <v>3888</v>
      </c>
      <c r="D1460" s="216"/>
      <c r="E1460" s="216"/>
      <c r="F1460" s="218" t="s">
        <v>20</v>
      </c>
      <c r="G1460" s="219">
        <v>74.98</v>
      </c>
    </row>
    <row r="1461" spans="1:7" ht="6" customHeight="1">
      <c r="A1461" s="216"/>
      <c r="B1461" s="218"/>
      <c r="C1461" s="216"/>
      <c r="D1461" s="216"/>
      <c r="E1461" s="216"/>
      <c r="F1461" s="218"/>
      <c r="G1461" s="219"/>
    </row>
    <row r="1462" spans="1:7" ht="15.75" customHeight="1">
      <c r="A1462" s="216" t="s">
        <v>3889</v>
      </c>
      <c r="B1462" s="218" t="s">
        <v>3890</v>
      </c>
      <c r="C1462" s="216" t="s">
        <v>3891</v>
      </c>
      <c r="D1462" s="216"/>
      <c r="E1462" s="216"/>
      <c r="F1462" s="218" t="s">
        <v>20</v>
      </c>
      <c r="G1462" s="219">
        <v>88.7</v>
      </c>
    </row>
    <row r="1463" spans="1:7" ht="6" customHeight="1">
      <c r="A1463" s="216"/>
      <c r="B1463" s="218"/>
      <c r="C1463" s="216"/>
      <c r="D1463" s="216"/>
      <c r="E1463" s="216"/>
      <c r="F1463" s="218"/>
      <c r="G1463" s="219"/>
    </row>
    <row r="1464" spans="1:7" ht="15.75" customHeight="1">
      <c r="A1464" s="216" t="s">
        <v>3892</v>
      </c>
      <c r="B1464" s="218" t="s">
        <v>3893</v>
      </c>
      <c r="C1464" s="216" t="s">
        <v>3894</v>
      </c>
      <c r="D1464" s="216"/>
      <c r="E1464" s="216"/>
      <c r="F1464" s="218" t="s">
        <v>20</v>
      </c>
      <c r="G1464" s="219">
        <v>107.57</v>
      </c>
    </row>
    <row r="1465" spans="1:7" ht="6" customHeight="1">
      <c r="A1465" s="216"/>
      <c r="B1465" s="218"/>
      <c r="C1465" s="216"/>
      <c r="D1465" s="216"/>
      <c r="E1465" s="216"/>
      <c r="F1465" s="218"/>
      <c r="G1465" s="219"/>
    </row>
    <row r="1466" spans="1:7" ht="15.75" customHeight="1">
      <c r="A1466" s="216" t="s">
        <v>3895</v>
      </c>
      <c r="B1466" s="218" t="s">
        <v>3896</v>
      </c>
      <c r="C1466" s="216" t="s">
        <v>3897</v>
      </c>
      <c r="D1466" s="216"/>
      <c r="E1466" s="216"/>
      <c r="F1466" s="218" t="s">
        <v>20</v>
      </c>
      <c r="G1466" s="219">
        <v>51.23</v>
      </c>
    </row>
    <row r="1467" spans="1:7" ht="6" customHeight="1">
      <c r="A1467" s="216"/>
      <c r="B1467" s="218"/>
      <c r="C1467" s="216"/>
      <c r="D1467" s="216"/>
      <c r="E1467" s="216"/>
      <c r="F1467" s="218"/>
      <c r="G1467" s="219"/>
    </row>
    <row r="1468" spans="1:7" ht="15.75" customHeight="1">
      <c r="A1468" s="216" t="s">
        <v>3898</v>
      </c>
      <c r="B1468" s="218" t="s">
        <v>3899</v>
      </c>
      <c r="C1468" s="216" t="s">
        <v>3900</v>
      </c>
      <c r="D1468" s="216"/>
      <c r="E1468" s="216"/>
      <c r="F1468" s="218" t="s">
        <v>20</v>
      </c>
      <c r="G1468" s="219">
        <v>30.41</v>
      </c>
    </row>
    <row r="1469" spans="1:7" ht="6" customHeight="1">
      <c r="A1469" s="216"/>
      <c r="B1469" s="218"/>
      <c r="C1469" s="216"/>
      <c r="D1469" s="216"/>
      <c r="E1469" s="216"/>
      <c r="F1469" s="218"/>
      <c r="G1469" s="219"/>
    </row>
    <row r="1470" spans="1:7" ht="15.75" customHeight="1">
      <c r="A1470" s="87" t="s">
        <v>3901</v>
      </c>
      <c r="B1470" s="88" t="s">
        <v>3902</v>
      </c>
      <c r="C1470" s="216" t="s">
        <v>3903</v>
      </c>
      <c r="D1470" s="216"/>
      <c r="E1470" s="216"/>
      <c r="F1470" s="88" t="s">
        <v>20</v>
      </c>
      <c r="G1470" s="89">
        <v>25.07</v>
      </c>
    </row>
    <row r="1471" spans="1:7" ht="15.75" customHeight="1">
      <c r="A1471" s="87" t="s">
        <v>3904</v>
      </c>
      <c r="B1471" s="88" t="s">
        <v>3905</v>
      </c>
      <c r="C1471" s="216" t="s">
        <v>3906</v>
      </c>
      <c r="D1471" s="216"/>
      <c r="E1471" s="216"/>
      <c r="F1471" s="88" t="s">
        <v>20</v>
      </c>
      <c r="G1471" s="89">
        <v>32.36</v>
      </c>
    </row>
    <row r="1472" spans="1:7" ht="15.75" customHeight="1">
      <c r="A1472" s="87" t="s">
        <v>3907</v>
      </c>
      <c r="B1472" s="88" t="s">
        <v>3908</v>
      </c>
      <c r="C1472" s="216" t="s">
        <v>3909</v>
      </c>
      <c r="D1472" s="216"/>
      <c r="E1472" s="216"/>
      <c r="F1472" s="88" t="s">
        <v>20</v>
      </c>
      <c r="G1472" s="89">
        <v>68.83</v>
      </c>
    </row>
    <row r="1473" spans="1:7" ht="15.75" customHeight="1">
      <c r="A1473" s="87" t="s">
        <v>3910</v>
      </c>
      <c r="B1473" s="88" t="s">
        <v>3911</v>
      </c>
      <c r="C1473" s="216" t="s">
        <v>3912</v>
      </c>
      <c r="D1473" s="216"/>
      <c r="E1473" s="216"/>
      <c r="F1473" s="88" t="s">
        <v>20</v>
      </c>
      <c r="G1473" s="89">
        <v>43.59</v>
      </c>
    </row>
    <row r="1474" spans="1:7" ht="15.75" customHeight="1">
      <c r="A1474" s="87" t="s">
        <v>3913</v>
      </c>
      <c r="B1474" s="88" t="s">
        <v>3914</v>
      </c>
      <c r="C1474" s="216" t="s">
        <v>3915</v>
      </c>
      <c r="D1474" s="216"/>
      <c r="E1474" s="216"/>
      <c r="F1474" s="88" t="s">
        <v>20</v>
      </c>
      <c r="G1474" s="89">
        <v>24.88</v>
      </c>
    </row>
    <row r="1475" spans="1:7" ht="15.75" customHeight="1">
      <c r="A1475" s="87" t="s">
        <v>3916</v>
      </c>
      <c r="B1475" s="88" t="s">
        <v>3917</v>
      </c>
      <c r="C1475" s="216" t="s">
        <v>3918</v>
      </c>
      <c r="D1475" s="216"/>
      <c r="E1475" s="216"/>
      <c r="F1475" s="88" t="s">
        <v>38</v>
      </c>
      <c r="G1475" s="89">
        <v>13.44</v>
      </c>
    </row>
    <row r="1476" spans="1:7" ht="15.75" customHeight="1">
      <c r="A1476" s="87" t="s">
        <v>3919</v>
      </c>
      <c r="B1476" s="88" t="s">
        <v>3920</v>
      </c>
      <c r="C1476" s="216" t="s">
        <v>3921</v>
      </c>
      <c r="D1476" s="216"/>
      <c r="E1476" s="216"/>
      <c r="F1476" s="88" t="s">
        <v>38</v>
      </c>
      <c r="G1476" s="89">
        <v>112.75</v>
      </c>
    </row>
    <row r="1477" spans="1:7" ht="15.75" customHeight="1">
      <c r="A1477" s="87" t="s">
        <v>3922</v>
      </c>
      <c r="B1477" s="88" t="s">
        <v>3923</v>
      </c>
      <c r="C1477" s="216" t="s">
        <v>3924</v>
      </c>
      <c r="D1477" s="216"/>
      <c r="E1477" s="216"/>
      <c r="F1477" s="88" t="s">
        <v>38</v>
      </c>
      <c r="G1477" s="89">
        <v>52.27</v>
      </c>
    </row>
    <row r="1478" spans="1:7" ht="15.75" customHeight="1">
      <c r="A1478" s="87" t="s">
        <v>3925</v>
      </c>
      <c r="B1478" s="88" t="s">
        <v>3926</v>
      </c>
      <c r="C1478" s="216" t="s">
        <v>3927</v>
      </c>
      <c r="D1478" s="216"/>
      <c r="E1478" s="216"/>
      <c r="F1478" s="88" t="s">
        <v>38</v>
      </c>
      <c r="G1478" s="89">
        <v>108.73</v>
      </c>
    </row>
    <row r="1479" spans="1:7" ht="15.75" customHeight="1">
      <c r="A1479" s="85" t="s">
        <v>3928</v>
      </c>
      <c r="B1479" s="217" t="s">
        <v>3929</v>
      </c>
      <c r="C1479" s="217"/>
      <c r="D1479" s="217"/>
      <c r="E1479" s="217"/>
      <c r="F1479" s="217"/>
      <c r="G1479" s="86">
        <v>6344.18</v>
      </c>
    </row>
    <row r="1480" spans="1:7" ht="15.75" customHeight="1">
      <c r="A1480" s="87" t="s">
        <v>3930</v>
      </c>
      <c r="B1480" s="88" t="s">
        <v>3931</v>
      </c>
      <c r="C1480" s="216" t="s">
        <v>3932</v>
      </c>
      <c r="D1480" s="216"/>
      <c r="E1480" s="216"/>
      <c r="F1480" s="88" t="s">
        <v>20</v>
      </c>
      <c r="G1480" s="89">
        <v>40.16</v>
      </c>
    </row>
    <row r="1481" spans="1:7" ht="15.75" customHeight="1">
      <c r="A1481" s="87" t="s">
        <v>3933</v>
      </c>
      <c r="B1481" s="88" t="s">
        <v>3934</v>
      </c>
      <c r="C1481" s="216" t="s">
        <v>3935</v>
      </c>
      <c r="D1481" s="216"/>
      <c r="E1481" s="216"/>
      <c r="F1481" s="88" t="s">
        <v>20</v>
      </c>
      <c r="G1481" s="89">
        <v>45.35</v>
      </c>
    </row>
    <row r="1482" spans="1:7" ht="15.75" customHeight="1">
      <c r="A1482" s="87" t="s">
        <v>3936</v>
      </c>
      <c r="B1482" s="88" t="s">
        <v>3937</v>
      </c>
      <c r="C1482" s="216" t="s">
        <v>3938</v>
      </c>
      <c r="D1482" s="216"/>
      <c r="E1482" s="216"/>
      <c r="F1482" s="88" t="s">
        <v>20</v>
      </c>
      <c r="G1482" s="89">
        <v>50.16</v>
      </c>
    </row>
    <row r="1483" spans="1:7" ht="15.75" customHeight="1">
      <c r="A1483" s="87" t="s">
        <v>3939</v>
      </c>
      <c r="B1483" s="88" t="s">
        <v>3940</v>
      </c>
      <c r="C1483" s="216" t="s">
        <v>3941</v>
      </c>
      <c r="D1483" s="216"/>
      <c r="E1483" s="216"/>
      <c r="F1483" s="88" t="s">
        <v>20</v>
      </c>
      <c r="G1483" s="89">
        <v>91.63</v>
      </c>
    </row>
    <row r="1484" spans="1:7" ht="15.75" customHeight="1">
      <c r="A1484" s="87" t="s">
        <v>3942</v>
      </c>
      <c r="B1484" s="88" t="s">
        <v>3943</v>
      </c>
      <c r="C1484" s="216" t="s">
        <v>3944</v>
      </c>
      <c r="D1484" s="216"/>
      <c r="E1484" s="216"/>
      <c r="F1484" s="88" t="s">
        <v>20</v>
      </c>
      <c r="G1484" s="89">
        <v>94.29</v>
      </c>
    </row>
    <row r="1485" spans="1:7" ht="15.75" customHeight="1">
      <c r="A1485" s="87" t="s">
        <v>3945</v>
      </c>
      <c r="B1485" s="88" t="s">
        <v>3946</v>
      </c>
      <c r="C1485" s="216" t="s">
        <v>3947</v>
      </c>
      <c r="D1485" s="216"/>
      <c r="E1485" s="216"/>
      <c r="F1485" s="88" t="s">
        <v>20</v>
      </c>
      <c r="G1485" s="89">
        <v>102.09</v>
      </c>
    </row>
    <row r="1486" spans="1:7" ht="15.75" customHeight="1">
      <c r="A1486" s="87" t="s">
        <v>3948</v>
      </c>
      <c r="B1486" s="88" t="s">
        <v>3949</v>
      </c>
      <c r="C1486" s="216" t="s">
        <v>3950</v>
      </c>
      <c r="D1486" s="216"/>
      <c r="E1486" s="216"/>
      <c r="F1486" s="88" t="s">
        <v>20</v>
      </c>
      <c r="G1486" s="89">
        <v>127.12</v>
      </c>
    </row>
    <row r="1487" spans="1:7" ht="15.75" customHeight="1">
      <c r="A1487" s="87" t="s">
        <v>3951</v>
      </c>
      <c r="B1487" s="88" t="s">
        <v>3952</v>
      </c>
      <c r="C1487" s="216" t="s">
        <v>3953</v>
      </c>
      <c r="D1487" s="216"/>
      <c r="E1487" s="216"/>
      <c r="F1487" s="88" t="s">
        <v>20</v>
      </c>
      <c r="G1487" s="89">
        <v>132.07</v>
      </c>
    </row>
    <row r="1488" spans="1:7" ht="15.75" customHeight="1">
      <c r="A1488" s="87" t="s">
        <v>3954</v>
      </c>
      <c r="B1488" s="88" t="s">
        <v>3955</v>
      </c>
      <c r="C1488" s="216" t="s">
        <v>3956</v>
      </c>
      <c r="D1488" s="216"/>
      <c r="E1488" s="216"/>
      <c r="F1488" s="88" t="s">
        <v>20</v>
      </c>
      <c r="G1488" s="89">
        <v>136.85</v>
      </c>
    </row>
    <row r="1489" spans="1:7" ht="15.75" customHeight="1">
      <c r="A1489" s="87" t="s">
        <v>3957</v>
      </c>
      <c r="B1489" s="88" t="s">
        <v>3958</v>
      </c>
      <c r="C1489" s="216" t="s">
        <v>3959</v>
      </c>
      <c r="D1489" s="216"/>
      <c r="E1489" s="216"/>
      <c r="F1489" s="88" t="s">
        <v>20</v>
      </c>
      <c r="G1489" s="89">
        <v>100.39</v>
      </c>
    </row>
    <row r="1490" spans="1:7" ht="15.75" customHeight="1">
      <c r="A1490" s="87" t="s">
        <v>3960</v>
      </c>
      <c r="B1490" s="88" t="s">
        <v>3961</v>
      </c>
      <c r="C1490" s="216" t="s">
        <v>3962</v>
      </c>
      <c r="D1490" s="216"/>
      <c r="E1490" s="216"/>
      <c r="F1490" s="88" t="s">
        <v>20</v>
      </c>
      <c r="G1490" s="89">
        <v>105.44</v>
      </c>
    </row>
    <row r="1491" spans="1:7" ht="15.75" customHeight="1">
      <c r="A1491" s="87" t="s">
        <v>3963</v>
      </c>
      <c r="B1491" s="88" t="s">
        <v>3964</v>
      </c>
      <c r="C1491" s="216" t="s">
        <v>3965</v>
      </c>
      <c r="D1491" s="216"/>
      <c r="E1491" s="216"/>
      <c r="F1491" s="88" t="s">
        <v>20</v>
      </c>
      <c r="G1491" s="89">
        <v>109.71</v>
      </c>
    </row>
    <row r="1492" spans="1:7" ht="15.75" customHeight="1">
      <c r="A1492" s="87" t="s">
        <v>3966</v>
      </c>
      <c r="B1492" s="88" t="s">
        <v>3967</v>
      </c>
      <c r="C1492" s="216" t="s">
        <v>3968</v>
      </c>
      <c r="D1492" s="216"/>
      <c r="E1492" s="216"/>
      <c r="F1492" s="88" t="s">
        <v>20</v>
      </c>
      <c r="G1492" s="89">
        <v>146.2</v>
      </c>
    </row>
    <row r="1493" spans="1:7" ht="15.75" customHeight="1">
      <c r="A1493" s="87" t="s">
        <v>3969</v>
      </c>
      <c r="B1493" s="88" t="s">
        <v>3970</v>
      </c>
      <c r="C1493" s="216" t="s">
        <v>3971</v>
      </c>
      <c r="D1493" s="216"/>
      <c r="E1493" s="216"/>
      <c r="F1493" s="88" t="s">
        <v>20</v>
      </c>
      <c r="G1493" s="89">
        <v>167.08</v>
      </c>
    </row>
    <row r="1494" spans="1:7" ht="15.75" customHeight="1">
      <c r="A1494" s="87" t="s">
        <v>3972</v>
      </c>
      <c r="B1494" s="88" t="s">
        <v>3973</v>
      </c>
      <c r="C1494" s="216" t="s">
        <v>3974</v>
      </c>
      <c r="D1494" s="216"/>
      <c r="E1494" s="216"/>
      <c r="F1494" s="88" t="s">
        <v>20</v>
      </c>
      <c r="G1494" s="89">
        <v>187.96</v>
      </c>
    </row>
    <row r="1495" spans="1:7" ht="15.75" customHeight="1">
      <c r="A1495" s="87" t="s">
        <v>3975</v>
      </c>
      <c r="B1495" s="88" t="s">
        <v>3976</v>
      </c>
      <c r="C1495" s="216" t="s">
        <v>3977</v>
      </c>
      <c r="D1495" s="216"/>
      <c r="E1495" s="216"/>
      <c r="F1495" s="88" t="s">
        <v>20</v>
      </c>
      <c r="G1495" s="89">
        <v>155.48</v>
      </c>
    </row>
    <row r="1496" spans="1:7" ht="15.75" customHeight="1">
      <c r="A1496" s="87" t="s">
        <v>3978</v>
      </c>
      <c r="B1496" s="88" t="s">
        <v>3979</v>
      </c>
      <c r="C1496" s="216" t="s">
        <v>3980</v>
      </c>
      <c r="D1496" s="216"/>
      <c r="E1496" s="216"/>
      <c r="F1496" s="88" t="s">
        <v>20</v>
      </c>
      <c r="G1496" s="89">
        <v>169.4</v>
      </c>
    </row>
    <row r="1497" spans="1:7" ht="15.75" customHeight="1">
      <c r="A1497" s="87" t="s">
        <v>3981</v>
      </c>
      <c r="B1497" s="88" t="s">
        <v>3982</v>
      </c>
      <c r="C1497" s="216" t="s">
        <v>3983</v>
      </c>
      <c r="D1497" s="216"/>
      <c r="E1497" s="216"/>
      <c r="F1497" s="88" t="s">
        <v>20</v>
      </c>
      <c r="G1497" s="89">
        <v>183.32</v>
      </c>
    </row>
    <row r="1498" spans="1:7" ht="15.75" customHeight="1">
      <c r="A1498" s="87" t="s">
        <v>3984</v>
      </c>
      <c r="B1498" s="88" t="s">
        <v>3985</v>
      </c>
      <c r="C1498" s="216" t="s">
        <v>3986</v>
      </c>
      <c r="D1498" s="216"/>
      <c r="E1498" s="216"/>
      <c r="F1498" s="88" t="s">
        <v>20</v>
      </c>
      <c r="G1498" s="89">
        <v>206.52</v>
      </c>
    </row>
    <row r="1499" spans="1:7" ht="15.75" customHeight="1">
      <c r="A1499" s="87" t="s">
        <v>3987</v>
      </c>
      <c r="B1499" s="88" t="s">
        <v>3988</v>
      </c>
      <c r="C1499" s="216" t="s">
        <v>3989</v>
      </c>
      <c r="D1499" s="216"/>
      <c r="E1499" s="216"/>
      <c r="F1499" s="88" t="s">
        <v>20</v>
      </c>
      <c r="G1499" s="89">
        <v>208.84</v>
      </c>
    </row>
    <row r="1500" spans="1:7" ht="15.75" customHeight="1">
      <c r="A1500" s="87" t="s">
        <v>3990</v>
      </c>
      <c r="B1500" s="88" t="s">
        <v>3991</v>
      </c>
      <c r="C1500" s="216" t="s">
        <v>3992</v>
      </c>
      <c r="D1500" s="216"/>
      <c r="E1500" s="216"/>
      <c r="F1500" s="88" t="s">
        <v>20</v>
      </c>
      <c r="G1500" s="89">
        <v>163.13</v>
      </c>
    </row>
    <row r="1501" spans="1:7" ht="15.75" customHeight="1">
      <c r="A1501" s="87" t="s">
        <v>3993</v>
      </c>
      <c r="B1501" s="88" t="s">
        <v>3994</v>
      </c>
      <c r="C1501" s="216" t="s">
        <v>3995</v>
      </c>
      <c r="D1501" s="216"/>
      <c r="E1501" s="216"/>
      <c r="F1501" s="88" t="s">
        <v>20</v>
      </c>
      <c r="G1501" s="89">
        <v>193.29</v>
      </c>
    </row>
    <row r="1502" spans="1:7" ht="15.75" customHeight="1">
      <c r="A1502" s="87" t="s">
        <v>3996</v>
      </c>
      <c r="B1502" s="88" t="s">
        <v>3997</v>
      </c>
      <c r="C1502" s="216" t="s">
        <v>3998</v>
      </c>
      <c r="D1502" s="216"/>
      <c r="E1502" s="216"/>
      <c r="F1502" s="88" t="s">
        <v>20</v>
      </c>
      <c r="G1502" s="89">
        <v>221.13</v>
      </c>
    </row>
    <row r="1503" spans="1:7" ht="15.75" customHeight="1">
      <c r="A1503" s="87" t="s">
        <v>3999</v>
      </c>
      <c r="B1503" s="88" t="s">
        <v>4000</v>
      </c>
      <c r="C1503" s="216" t="s">
        <v>4001</v>
      </c>
      <c r="D1503" s="216"/>
      <c r="E1503" s="216"/>
      <c r="F1503" s="88" t="s">
        <v>20</v>
      </c>
      <c r="G1503" s="89">
        <v>248.97</v>
      </c>
    </row>
    <row r="1504" spans="1:7" ht="15.75" customHeight="1">
      <c r="A1504" s="87" t="s">
        <v>4002</v>
      </c>
      <c r="B1504" s="88" t="s">
        <v>4003</v>
      </c>
      <c r="C1504" s="216" t="s">
        <v>4004</v>
      </c>
      <c r="D1504" s="216"/>
      <c r="E1504" s="216"/>
      <c r="F1504" s="88" t="s">
        <v>20</v>
      </c>
      <c r="G1504" s="89">
        <v>276.81</v>
      </c>
    </row>
    <row r="1505" spans="1:7" ht="15.75" customHeight="1">
      <c r="A1505" s="87" t="s">
        <v>4005</v>
      </c>
      <c r="B1505" s="88" t="s">
        <v>4006</v>
      </c>
      <c r="C1505" s="216" t="s">
        <v>4007</v>
      </c>
      <c r="D1505" s="216"/>
      <c r="E1505" s="216"/>
      <c r="F1505" s="88" t="s">
        <v>38</v>
      </c>
      <c r="G1505" s="89">
        <v>336.44</v>
      </c>
    </row>
    <row r="1506" spans="1:7" ht="15.75" customHeight="1">
      <c r="A1506" s="87" t="s">
        <v>4008</v>
      </c>
      <c r="B1506" s="88" t="s">
        <v>4009</v>
      </c>
      <c r="C1506" s="216" t="s">
        <v>4010</v>
      </c>
      <c r="D1506" s="216"/>
      <c r="E1506" s="216"/>
      <c r="F1506" s="88" t="s">
        <v>20</v>
      </c>
      <c r="G1506" s="89">
        <v>130.2</v>
      </c>
    </row>
    <row r="1507" spans="1:7" ht="15.75" customHeight="1">
      <c r="A1507" s="87" t="s">
        <v>4011</v>
      </c>
      <c r="B1507" s="88" t="s">
        <v>4012</v>
      </c>
      <c r="C1507" s="216" t="s">
        <v>4013</v>
      </c>
      <c r="D1507" s="216"/>
      <c r="E1507" s="216"/>
      <c r="F1507" s="88" t="s">
        <v>20</v>
      </c>
      <c r="G1507" s="89">
        <v>17.14</v>
      </c>
    </row>
    <row r="1508" spans="1:7" ht="15.75" customHeight="1">
      <c r="A1508" s="87" t="s">
        <v>4014</v>
      </c>
      <c r="B1508" s="88" t="s">
        <v>4015</v>
      </c>
      <c r="C1508" s="216" t="s">
        <v>4016</v>
      </c>
      <c r="D1508" s="216"/>
      <c r="E1508" s="216"/>
      <c r="F1508" s="88" t="s">
        <v>20</v>
      </c>
      <c r="G1508" s="89">
        <v>22.08</v>
      </c>
    </row>
    <row r="1509" spans="1:7" ht="15.75" customHeight="1">
      <c r="A1509" s="87" t="s">
        <v>4017</v>
      </c>
      <c r="B1509" s="88" t="s">
        <v>4018</v>
      </c>
      <c r="C1509" s="216" t="s">
        <v>4019</v>
      </c>
      <c r="D1509" s="216"/>
      <c r="E1509" s="216"/>
      <c r="F1509" s="88" t="s">
        <v>20</v>
      </c>
      <c r="G1509" s="89">
        <v>28.51</v>
      </c>
    </row>
    <row r="1510" spans="1:7" ht="15.75" customHeight="1">
      <c r="A1510" s="87" t="s">
        <v>4020</v>
      </c>
      <c r="B1510" s="88" t="s">
        <v>4021</v>
      </c>
      <c r="C1510" s="216" t="s">
        <v>4022</v>
      </c>
      <c r="D1510" s="216"/>
      <c r="E1510" s="216"/>
      <c r="F1510" s="88" t="s">
        <v>20</v>
      </c>
      <c r="G1510" s="89">
        <v>29.85</v>
      </c>
    </row>
    <row r="1511" spans="1:7" ht="15.75" customHeight="1">
      <c r="A1511" s="87" t="s">
        <v>4023</v>
      </c>
      <c r="B1511" s="88" t="s">
        <v>4024</v>
      </c>
      <c r="C1511" s="216" t="s">
        <v>4025</v>
      </c>
      <c r="D1511" s="216"/>
      <c r="E1511" s="216"/>
      <c r="F1511" s="88" t="s">
        <v>20</v>
      </c>
      <c r="G1511" s="89">
        <v>34.89</v>
      </c>
    </row>
    <row r="1512" spans="1:7" ht="15.75" customHeight="1">
      <c r="A1512" s="87" t="s">
        <v>4026</v>
      </c>
      <c r="B1512" s="88" t="s">
        <v>4027</v>
      </c>
      <c r="C1512" s="216" t="s">
        <v>4028</v>
      </c>
      <c r="D1512" s="216"/>
      <c r="E1512" s="216"/>
      <c r="F1512" s="88" t="s">
        <v>20</v>
      </c>
      <c r="G1512" s="89">
        <v>39.7</v>
      </c>
    </row>
    <row r="1513" spans="1:7" ht="15.75" customHeight="1">
      <c r="A1513" s="87" t="s">
        <v>4029</v>
      </c>
      <c r="B1513" s="88" t="s">
        <v>4030</v>
      </c>
      <c r="C1513" s="216" t="s">
        <v>4031</v>
      </c>
      <c r="D1513" s="216"/>
      <c r="E1513" s="216"/>
      <c r="F1513" s="88" t="s">
        <v>38</v>
      </c>
      <c r="G1513" s="89">
        <v>238.57</v>
      </c>
    </row>
    <row r="1514" spans="1:7" ht="15.75" customHeight="1">
      <c r="A1514" s="87" t="s">
        <v>4032</v>
      </c>
      <c r="B1514" s="88" t="s">
        <v>4033</v>
      </c>
      <c r="C1514" s="216" t="s">
        <v>4034</v>
      </c>
      <c r="D1514" s="216"/>
      <c r="E1514" s="216"/>
      <c r="F1514" s="88" t="s">
        <v>38</v>
      </c>
      <c r="G1514" s="89">
        <v>440.97</v>
      </c>
    </row>
    <row r="1515" spans="1:7" ht="15.75" customHeight="1">
      <c r="A1515" s="87" t="s">
        <v>4035</v>
      </c>
      <c r="B1515" s="88" t="s">
        <v>4036</v>
      </c>
      <c r="C1515" s="216" t="s">
        <v>4037</v>
      </c>
      <c r="D1515" s="216"/>
      <c r="E1515" s="216"/>
      <c r="F1515" s="88" t="s">
        <v>38</v>
      </c>
      <c r="G1515" s="89">
        <v>566.95</v>
      </c>
    </row>
    <row r="1516" spans="1:7" ht="15.75" customHeight="1">
      <c r="A1516" s="87" t="s">
        <v>4038</v>
      </c>
      <c r="B1516" s="88" t="s">
        <v>4039</v>
      </c>
      <c r="C1516" s="216" t="s">
        <v>4040</v>
      </c>
      <c r="D1516" s="216"/>
      <c r="E1516" s="216"/>
      <c r="F1516" s="88" t="s">
        <v>38</v>
      </c>
      <c r="G1516" s="89">
        <v>773.47</v>
      </c>
    </row>
    <row r="1517" spans="1:7" ht="15.75" customHeight="1">
      <c r="A1517" s="87" t="s">
        <v>4041</v>
      </c>
      <c r="B1517" s="88" t="s">
        <v>4042</v>
      </c>
      <c r="C1517" s="216" t="s">
        <v>4043</v>
      </c>
      <c r="D1517" s="216"/>
      <c r="E1517" s="216"/>
      <c r="F1517" s="88" t="s">
        <v>38</v>
      </c>
      <c r="G1517" s="89">
        <v>22</v>
      </c>
    </row>
    <row r="1518" spans="1:7" ht="15.75" customHeight="1">
      <c r="A1518" s="85" t="s">
        <v>4044</v>
      </c>
      <c r="B1518" s="217" t="s">
        <v>4045</v>
      </c>
      <c r="C1518" s="217"/>
      <c r="D1518" s="217"/>
      <c r="E1518" s="217"/>
      <c r="F1518" s="217"/>
      <c r="G1518" s="86">
        <v>4352.49</v>
      </c>
    </row>
    <row r="1519" spans="1:7" ht="15.75" customHeight="1">
      <c r="A1519" s="87" t="s">
        <v>4046</v>
      </c>
      <c r="B1519" s="88" t="s">
        <v>4047</v>
      </c>
      <c r="C1519" s="216" t="s">
        <v>4048</v>
      </c>
      <c r="D1519" s="216"/>
      <c r="E1519" s="216"/>
      <c r="F1519" s="88" t="s">
        <v>38</v>
      </c>
      <c r="G1519" s="89">
        <v>14.97</v>
      </c>
    </row>
    <row r="1520" spans="1:7" ht="15.75" customHeight="1">
      <c r="A1520" s="87" t="s">
        <v>4049</v>
      </c>
      <c r="B1520" s="88" t="s">
        <v>4050</v>
      </c>
      <c r="C1520" s="216" t="s">
        <v>4051</v>
      </c>
      <c r="D1520" s="216"/>
      <c r="E1520" s="216"/>
      <c r="F1520" s="88" t="s">
        <v>38</v>
      </c>
      <c r="G1520" s="89">
        <v>7.49</v>
      </c>
    </row>
    <row r="1521" spans="1:7" ht="15.75" customHeight="1">
      <c r="A1521" s="87" t="s">
        <v>4052</v>
      </c>
      <c r="B1521" s="88" t="s">
        <v>4053</v>
      </c>
      <c r="C1521" s="216" t="s">
        <v>4054</v>
      </c>
      <c r="D1521" s="216"/>
      <c r="E1521" s="216"/>
      <c r="F1521" s="88" t="s">
        <v>38</v>
      </c>
      <c r="G1521" s="89">
        <v>41.42</v>
      </c>
    </row>
    <row r="1522" spans="1:7" ht="15.75" customHeight="1">
      <c r="A1522" s="87" t="s">
        <v>4055</v>
      </c>
      <c r="B1522" s="88" t="s">
        <v>4056</v>
      </c>
      <c r="C1522" s="216" t="s">
        <v>4057</v>
      </c>
      <c r="D1522" s="216"/>
      <c r="E1522" s="216"/>
      <c r="F1522" s="88" t="s">
        <v>20</v>
      </c>
      <c r="G1522" s="89">
        <v>75.35</v>
      </c>
    </row>
    <row r="1523" spans="1:7" ht="15.75" customHeight="1">
      <c r="A1523" s="87" t="s">
        <v>4058</v>
      </c>
      <c r="B1523" s="88" t="s">
        <v>4059</v>
      </c>
      <c r="C1523" s="216" t="s">
        <v>4060</v>
      </c>
      <c r="D1523" s="216"/>
      <c r="E1523" s="216"/>
      <c r="F1523" s="88" t="s">
        <v>20</v>
      </c>
      <c r="G1523" s="89">
        <v>54.8</v>
      </c>
    </row>
    <row r="1524" spans="1:7" ht="15.75" customHeight="1">
      <c r="A1524" s="87" t="s">
        <v>4061</v>
      </c>
      <c r="B1524" s="88" t="s">
        <v>4062</v>
      </c>
      <c r="C1524" s="216" t="s">
        <v>4063</v>
      </c>
      <c r="D1524" s="216"/>
      <c r="E1524" s="216"/>
      <c r="F1524" s="88" t="s">
        <v>38</v>
      </c>
      <c r="G1524" s="89">
        <v>56.59</v>
      </c>
    </row>
    <row r="1525" spans="1:7" ht="15.75" customHeight="1">
      <c r="A1525" s="87" t="s">
        <v>4064</v>
      </c>
      <c r="B1525" s="88" t="s">
        <v>4065</v>
      </c>
      <c r="C1525" s="216" t="s">
        <v>4066</v>
      </c>
      <c r="D1525" s="216"/>
      <c r="E1525" s="216"/>
      <c r="F1525" s="88" t="s">
        <v>38</v>
      </c>
      <c r="G1525" s="89">
        <v>38.61</v>
      </c>
    </row>
    <row r="1526" spans="1:7" ht="15.75" customHeight="1">
      <c r="A1526" s="87" t="s">
        <v>4067</v>
      </c>
      <c r="B1526" s="88" t="s">
        <v>4068</v>
      </c>
      <c r="C1526" s="216" t="s">
        <v>4069</v>
      </c>
      <c r="D1526" s="216"/>
      <c r="E1526" s="216"/>
      <c r="F1526" s="88" t="s">
        <v>38</v>
      </c>
      <c r="G1526" s="89">
        <v>17.83</v>
      </c>
    </row>
    <row r="1527" spans="1:7" ht="15.75" customHeight="1">
      <c r="A1527" s="87" t="s">
        <v>4070</v>
      </c>
      <c r="B1527" s="88" t="s">
        <v>4071</v>
      </c>
      <c r="C1527" s="216" t="s">
        <v>4072</v>
      </c>
      <c r="D1527" s="216"/>
      <c r="E1527" s="216"/>
      <c r="F1527" s="88" t="s">
        <v>38</v>
      </c>
      <c r="G1527" s="89">
        <v>17.53</v>
      </c>
    </row>
    <row r="1528" spans="1:7" ht="15.75" customHeight="1">
      <c r="A1528" s="87" t="s">
        <v>4073</v>
      </c>
      <c r="B1528" s="88" t="s">
        <v>4074</v>
      </c>
      <c r="C1528" s="216" t="s">
        <v>4075</v>
      </c>
      <c r="D1528" s="216"/>
      <c r="E1528" s="216"/>
      <c r="F1528" s="88" t="s">
        <v>38</v>
      </c>
      <c r="G1528" s="89">
        <v>48.77</v>
      </c>
    </row>
    <row r="1529" spans="1:7" ht="15.75" customHeight="1">
      <c r="A1529" s="87" t="s">
        <v>4076</v>
      </c>
      <c r="B1529" s="88" t="s">
        <v>4077</v>
      </c>
      <c r="C1529" s="216" t="s">
        <v>4078</v>
      </c>
      <c r="D1529" s="216"/>
      <c r="E1529" s="216"/>
      <c r="F1529" s="88" t="s">
        <v>38</v>
      </c>
      <c r="G1529" s="89">
        <v>74.27</v>
      </c>
    </row>
    <row r="1530" spans="1:7" ht="15.75" customHeight="1">
      <c r="A1530" s="87" t="s">
        <v>4079</v>
      </c>
      <c r="B1530" s="88" t="s">
        <v>4080</v>
      </c>
      <c r="C1530" s="216" t="s">
        <v>4081</v>
      </c>
      <c r="D1530" s="216"/>
      <c r="E1530" s="216"/>
      <c r="F1530" s="88" t="s">
        <v>38</v>
      </c>
      <c r="G1530" s="89">
        <v>101.25</v>
      </c>
    </row>
    <row r="1531" spans="1:7" ht="15.75" customHeight="1">
      <c r="A1531" s="87" t="s">
        <v>4082</v>
      </c>
      <c r="B1531" s="88" t="s">
        <v>4083</v>
      </c>
      <c r="C1531" s="216" t="s">
        <v>4084</v>
      </c>
      <c r="D1531" s="216"/>
      <c r="E1531" s="216"/>
      <c r="F1531" s="88" t="s">
        <v>38</v>
      </c>
      <c r="G1531" s="89">
        <v>90.72</v>
      </c>
    </row>
    <row r="1532" spans="1:7" ht="15.75" customHeight="1">
      <c r="A1532" s="87" t="s">
        <v>4085</v>
      </c>
      <c r="B1532" s="88" t="s">
        <v>4086</v>
      </c>
      <c r="C1532" s="216" t="s">
        <v>4087</v>
      </c>
      <c r="D1532" s="216"/>
      <c r="E1532" s="216"/>
      <c r="F1532" s="88" t="s">
        <v>38</v>
      </c>
      <c r="G1532" s="89">
        <v>98.66</v>
      </c>
    </row>
    <row r="1533" spans="1:7" ht="15.75" customHeight="1">
      <c r="A1533" s="87" t="s">
        <v>4088</v>
      </c>
      <c r="B1533" s="88" t="s">
        <v>4089</v>
      </c>
      <c r="C1533" s="216" t="s">
        <v>4090</v>
      </c>
      <c r="D1533" s="216"/>
      <c r="E1533" s="216"/>
      <c r="F1533" s="88" t="s">
        <v>38</v>
      </c>
      <c r="G1533" s="89">
        <v>92.14</v>
      </c>
    </row>
    <row r="1534" spans="1:7" ht="15.75" customHeight="1">
      <c r="A1534" s="87" t="s">
        <v>4091</v>
      </c>
      <c r="B1534" s="88" t="s">
        <v>4092</v>
      </c>
      <c r="C1534" s="216" t="s">
        <v>4093</v>
      </c>
      <c r="D1534" s="216"/>
      <c r="E1534" s="216"/>
      <c r="F1534" s="88" t="s">
        <v>38</v>
      </c>
      <c r="G1534" s="89">
        <v>71.43</v>
      </c>
    </row>
    <row r="1535" spans="1:7" ht="15.75" customHeight="1">
      <c r="A1535" s="87" t="s">
        <v>4094</v>
      </c>
      <c r="B1535" s="88" t="s">
        <v>4095</v>
      </c>
      <c r="C1535" s="216" t="s">
        <v>4096</v>
      </c>
      <c r="D1535" s="216"/>
      <c r="E1535" s="216"/>
      <c r="F1535" s="88" t="s">
        <v>38</v>
      </c>
      <c r="G1535" s="89">
        <v>32.92</v>
      </c>
    </row>
    <row r="1536" spans="1:7" ht="15.75" customHeight="1">
      <c r="A1536" s="87" t="s">
        <v>4097</v>
      </c>
      <c r="B1536" s="88" t="s">
        <v>4098</v>
      </c>
      <c r="C1536" s="216" t="s">
        <v>4099</v>
      </c>
      <c r="D1536" s="216"/>
      <c r="E1536" s="216"/>
      <c r="F1536" s="88" t="s">
        <v>38</v>
      </c>
      <c r="G1536" s="89">
        <v>17.84</v>
      </c>
    </row>
    <row r="1537" spans="1:7" ht="15.75" customHeight="1">
      <c r="A1537" s="87" t="s">
        <v>4100</v>
      </c>
      <c r="B1537" s="88" t="s">
        <v>4101</v>
      </c>
      <c r="C1537" s="216" t="s">
        <v>4102</v>
      </c>
      <c r="D1537" s="216"/>
      <c r="E1537" s="216"/>
      <c r="F1537" s="88" t="s">
        <v>38</v>
      </c>
      <c r="G1537" s="89">
        <v>15.59</v>
      </c>
    </row>
    <row r="1538" spans="1:7" ht="15.75" customHeight="1">
      <c r="A1538" s="87" t="s">
        <v>4103</v>
      </c>
      <c r="B1538" s="88" t="s">
        <v>4104</v>
      </c>
      <c r="C1538" s="216" t="s">
        <v>4105</v>
      </c>
      <c r="D1538" s="216"/>
      <c r="E1538" s="216"/>
      <c r="F1538" s="88" t="s">
        <v>38</v>
      </c>
      <c r="G1538" s="89">
        <v>59.73</v>
      </c>
    </row>
    <row r="1539" spans="1:7" ht="15.75" customHeight="1">
      <c r="A1539" s="87" t="s">
        <v>4106</v>
      </c>
      <c r="B1539" s="88" t="s">
        <v>4107</v>
      </c>
      <c r="C1539" s="216" t="s">
        <v>4108</v>
      </c>
      <c r="D1539" s="216"/>
      <c r="E1539" s="216"/>
      <c r="F1539" s="88" t="s">
        <v>38</v>
      </c>
      <c r="G1539" s="89">
        <v>41.57</v>
      </c>
    </row>
    <row r="1540" spans="1:7" ht="15.75" customHeight="1">
      <c r="A1540" s="87" t="s">
        <v>4109</v>
      </c>
      <c r="B1540" s="88" t="s">
        <v>4110</v>
      </c>
      <c r="C1540" s="216" t="s">
        <v>4111</v>
      </c>
      <c r="D1540" s="216"/>
      <c r="E1540" s="216"/>
      <c r="F1540" s="88" t="s">
        <v>38</v>
      </c>
      <c r="G1540" s="89">
        <v>54.87</v>
      </c>
    </row>
    <row r="1541" spans="1:7" ht="15.75" customHeight="1">
      <c r="A1541" s="87" t="s">
        <v>4112</v>
      </c>
      <c r="B1541" s="88" t="s">
        <v>4113</v>
      </c>
      <c r="C1541" s="216" t="s">
        <v>4114</v>
      </c>
      <c r="D1541" s="216"/>
      <c r="E1541" s="216"/>
      <c r="F1541" s="88" t="s">
        <v>38</v>
      </c>
      <c r="G1541" s="89">
        <v>48.94</v>
      </c>
    </row>
    <row r="1542" spans="1:7" ht="15.75" customHeight="1">
      <c r="A1542" s="87" t="s">
        <v>4115</v>
      </c>
      <c r="B1542" s="88" t="s">
        <v>4116</v>
      </c>
      <c r="C1542" s="216" t="s">
        <v>4117</v>
      </c>
      <c r="D1542" s="216"/>
      <c r="E1542" s="216"/>
      <c r="F1542" s="88" t="s">
        <v>38</v>
      </c>
      <c r="G1542" s="89">
        <v>32.92</v>
      </c>
    </row>
    <row r="1543" spans="1:7" ht="15.75" customHeight="1">
      <c r="A1543" s="87" t="s">
        <v>4118</v>
      </c>
      <c r="B1543" s="88" t="s">
        <v>4119</v>
      </c>
      <c r="C1543" s="216" t="s">
        <v>4120</v>
      </c>
      <c r="D1543" s="216"/>
      <c r="E1543" s="216"/>
      <c r="F1543" s="88" t="s">
        <v>20</v>
      </c>
      <c r="G1543" s="89">
        <v>5.42</v>
      </c>
    </row>
    <row r="1544" spans="1:7" ht="15.75" customHeight="1">
      <c r="A1544" s="87" t="s">
        <v>4121</v>
      </c>
      <c r="B1544" s="88" t="s">
        <v>4122</v>
      </c>
      <c r="C1544" s="216" t="s">
        <v>4123</v>
      </c>
      <c r="D1544" s="216"/>
      <c r="E1544" s="216"/>
      <c r="F1544" s="88" t="s">
        <v>38</v>
      </c>
      <c r="G1544" s="89">
        <v>7.47</v>
      </c>
    </row>
    <row r="1545" spans="1:7" ht="15.75" customHeight="1">
      <c r="A1545" s="87" t="s">
        <v>4124</v>
      </c>
      <c r="B1545" s="88" t="s">
        <v>4125</v>
      </c>
      <c r="C1545" s="216" t="s">
        <v>4126</v>
      </c>
      <c r="D1545" s="216"/>
      <c r="E1545" s="216"/>
      <c r="F1545" s="88" t="s">
        <v>20</v>
      </c>
      <c r="G1545" s="89">
        <v>36.66</v>
      </c>
    </row>
    <row r="1546" spans="1:7" ht="15.75" customHeight="1">
      <c r="A1546" s="87" t="s">
        <v>4127</v>
      </c>
      <c r="B1546" s="88" t="s">
        <v>4128</v>
      </c>
      <c r="C1546" s="216" t="s">
        <v>4129</v>
      </c>
      <c r="D1546" s="216"/>
      <c r="E1546" s="216"/>
      <c r="F1546" s="88" t="s">
        <v>116</v>
      </c>
      <c r="G1546" s="89">
        <v>178.76</v>
      </c>
    </row>
    <row r="1547" spans="1:7" ht="15.75" customHeight="1">
      <c r="A1547" s="87" t="s">
        <v>4130</v>
      </c>
      <c r="B1547" s="88" t="s">
        <v>4131</v>
      </c>
      <c r="C1547" s="216" t="s">
        <v>4132</v>
      </c>
      <c r="D1547" s="216"/>
      <c r="E1547" s="216"/>
      <c r="F1547" s="88" t="s">
        <v>116</v>
      </c>
      <c r="G1547" s="89">
        <v>104.58</v>
      </c>
    </row>
    <row r="1548" spans="1:7" ht="15.75" customHeight="1">
      <c r="A1548" s="87" t="s">
        <v>4133</v>
      </c>
      <c r="B1548" s="88" t="s">
        <v>4134</v>
      </c>
      <c r="C1548" s="216" t="s">
        <v>4135</v>
      </c>
      <c r="D1548" s="216"/>
      <c r="E1548" s="216"/>
      <c r="F1548" s="88" t="s">
        <v>20</v>
      </c>
      <c r="G1548" s="89">
        <v>6.78</v>
      </c>
    </row>
    <row r="1549" spans="1:7" ht="15.75" customHeight="1">
      <c r="A1549" s="87" t="s">
        <v>4136</v>
      </c>
      <c r="B1549" s="88" t="s">
        <v>4137</v>
      </c>
      <c r="C1549" s="216" t="s">
        <v>4138</v>
      </c>
      <c r="D1549" s="216"/>
      <c r="E1549" s="216"/>
      <c r="F1549" s="88" t="s">
        <v>20</v>
      </c>
      <c r="G1549" s="89">
        <v>27</v>
      </c>
    </row>
    <row r="1550" spans="1:7" ht="15.75" customHeight="1">
      <c r="A1550" s="87" t="s">
        <v>4139</v>
      </c>
      <c r="B1550" s="88" t="s">
        <v>4140</v>
      </c>
      <c r="C1550" s="216" t="s">
        <v>4141</v>
      </c>
      <c r="D1550" s="216"/>
      <c r="E1550" s="216"/>
      <c r="F1550" s="88" t="s">
        <v>20</v>
      </c>
      <c r="G1550" s="89">
        <v>27.61</v>
      </c>
    </row>
    <row r="1551" spans="1:7" ht="15.75" customHeight="1">
      <c r="A1551" s="87" t="s">
        <v>4142</v>
      </c>
      <c r="B1551" s="88" t="s">
        <v>4143</v>
      </c>
      <c r="C1551" s="216" t="s">
        <v>4144</v>
      </c>
      <c r="D1551" s="216"/>
      <c r="E1551" s="216"/>
      <c r="F1551" s="88" t="s">
        <v>20</v>
      </c>
      <c r="G1551" s="89">
        <v>31.75</v>
      </c>
    </row>
    <row r="1552" spans="1:7" ht="15.75" customHeight="1">
      <c r="A1552" s="87" t="s">
        <v>4145</v>
      </c>
      <c r="B1552" s="88" t="s">
        <v>4146</v>
      </c>
      <c r="C1552" s="216" t="s">
        <v>4147</v>
      </c>
      <c r="D1552" s="216"/>
      <c r="E1552" s="216"/>
      <c r="F1552" s="88" t="s">
        <v>20</v>
      </c>
      <c r="G1552" s="89">
        <v>22.21</v>
      </c>
    </row>
    <row r="1553" spans="1:7" ht="15.75" customHeight="1">
      <c r="A1553" s="87" t="s">
        <v>4148</v>
      </c>
      <c r="B1553" s="88" t="s">
        <v>4149</v>
      </c>
      <c r="C1553" s="216" t="s">
        <v>4150</v>
      </c>
      <c r="D1553" s="216"/>
      <c r="E1553" s="216"/>
      <c r="F1553" s="88" t="s">
        <v>38</v>
      </c>
      <c r="G1553" s="89">
        <v>46.08</v>
      </c>
    </row>
    <row r="1554" spans="1:7" ht="15.75" customHeight="1">
      <c r="A1554" s="87" t="s">
        <v>4151</v>
      </c>
      <c r="B1554" s="88" t="s">
        <v>4152</v>
      </c>
      <c r="C1554" s="216" t="s">
        <v>4153</v>
      </c>
      <c r="D1554" s="216"/>
      <c r="E1554" s="216"/>
      <c r="F1554" s="88" t="s">
        <v>38</v>
      </c>
      <c r="G1554" s="89">
        <v>31.6</v>
      </c>
    </row>
    <row r="1555" spans="1:7" ht="15.75" customHeight="1">
      <c r="A1555" s="87" t="s">
        <v>4154</v>
      </c>
      <c r="B1555" s="88" t="s">
        <v>4155</v>
      </c>
      <c r="C1555" s="216" t="s">
        <v>4156</v>
      </c>
      <c r="D1555" s="216"/>
      <c r="E1555" s="216"/>
      <c r="F1555" s="88" t="s">
        <v>38</v>
      </c>
      <c r="G1555" s="89">
        <v>87.52</v>
      </c>
    </row>
    <row r="1556" spans="1:7" ht="15.75" customHeight="1">
      <c r="A1556" s="87" t="s">
        <v>4157</v>
      </c>
      <c r="B1556" s="88" t="s">
        <v>4158</v>
      </c>
      <c r="C1556" s="216" t="s">
        <v>4159</v>
      </c>
      <c r="D1556" s="216"/>
      <c r="E1556" s="216"/>
      <c r="F1556" s="88" t="s">
        <v>20</v>
      </c>
      <c r="G1556" s="89">
        <v>40.03</v>
      </c>
    </row>
    <row r="1557" spans="1:7" ht="15.75" customHeight="1">
      <c r="A1557" s="87" t="s">
        <v>4160</v>
      </c>
      <c r="B1557" s="88" t="s">
        <v>4161</v>
      </c>
      <c r="C1557" s="216" t="s">
        <v>4162</v>
      </c>
      <c r="D1557" s="216"/>
      <c r="E1557" s="216"/>
      <c r="F1557" s="88" t="s">
        <v>20</v>
      </c>
      <c r="G1557" s="89">
        <v>77.97</v>
      </c>
    </row>
    <row r="1558" spans="1:7" ht="15.75" customHeight="1">
      <c r="A1558" s="87" t="s">
        <v>4163</v>
      </c>
      <c r="B1558" s="88" t="s">
        <v>4164</v>
      </c>
      <c r="C1558" s="216" t="s">
        <v>4165</v>
      </c>
      <c r="D1558" s="216"/>
      <c r="E1558" s="216"/>
      <c r="F1558" s="88" t="s">
        <v>20</v>
      </c>
      <c r="G1558" s="89">
        <v>74.97</v>
      </c>
    </row>
    <row r="1559" spans="1:7" ht="15.75" customHeight="1">
      <c r="A1559" s="87" t="s">
        <v>4166</v>
      </c>
      <c r="B1559" s="88" t="s">
        <v>4167</v>
      </c>
      <c r="C1559" s="216" t="s">
        <v>4168</v>
      </c>
      <c r="D1559" s="216"/>
      <c r="E1559" s="216"/>
      <c r="F1559" s="88" t="s">
        <v>20</v>
      </c>
      <c r="G1559" s="89">
        <v>95.17</v>
      </c>
    </row>
    <row r="1560" spans="1:7" ht="15.75" customHeight="1">
      <c r="A1560" s="87" t="s">
        <v>4169</v>
      </c>
      <c r="B1560" s="88" t="s">
        <v>4170</v>
      </c>
      <c r="C1560" s="216" t="s">
        <v>4171</v>
      </c>
      <c r="D1560" s="216"/>
      <c r="E1560" s="216"/>
      <c r="F1560" s="88" t="s">
        <v>20</v>
      </c>
      <c r="G1560" s="89">
        <v>95.17</v>
      </c>
    </row>
    <row r="1561" spans="1:7" ht="15.75" customHeight="1">
      <c r="A1561" s="87" t="s">
        <v>4172</v>
      </c>
      <c r="B1561" s="88" t="s">
        <v>4173</v>
      </c>
      <c r="C1561" s="216" t="s">
        <v>4174</v>
      </c>
      <c r="D1561" s="216"/>
      <c r="E1561" s="216"/>
      <c r="F1561" s="88" t="s">
        <v>20</v>
      </c>
      <c r="G1561" s="89">
        <v>153.87</v>
      </c>
    </row>
    <row r="1562" spans="1:7" ht="15.75" customHeight="1">
      <c r="A1562" s="87" t="s">
        <v>4175</v>
      </c>
      <c r="B1562" s="88" t="s">
        <v>4176</v>
      </c>
      <c r="C1562" s="216" t="s">
        <v>4177</v>
      </c>
      <c r="D1562" s="216"/>
      <c r="E1562" s="216"/>
      <c r="F1562" s="88" t="s">
        <v>20</v>
      </c>
      <c r="G1562" s="89">
        <v>167.9</v>
      </c>
    </row>
    <row r="1563" spans="1:7" ht="15.75" customHeight="1">
      <c r="A1563" s="87" t="s">
        <v>4178</v>
      </c>
      <c r="B1563" s="88" t="s">
        <v>4179</v>
      </c>
      <c r="C1563" s="216" t="s">
        <v>4180</v>
      </c>
      <c r="D1563" s="216"/>
      <c r="E1563" s="216"/>
      <c r="F1563" s="88" t="s">
        <v>20</v>
      </c>
      <c r="G1563" s="89">
        <v>193.67</v>
      </c>
    </row>
    <row r="1564" spans="1:7" ht="15.75" customHeight="1">
      <c r="A1564" s="87" t="s">
        <v>4181</v>
      </c>
      <c r="B1564" s="88" t="s">
        <v>4182</v>
      </c>
      <c r="C1564" s="216" t="s">
        <v>4183</v>
      </c>
      <c r="D1564" s="216"/>
      <c r="E1564" s="216"/>
      <c r="F1564" s="88" t="s">
        <v>20</v>
      </c>
      <c r="G1564" s="89">
        <v>112.03</v>
      </c>
    </row>
    <row r="1565" spans="1:7" ht="15.75" customHeight="1">
      <c r="A1565" s="87" t="s">
        <v>4184</v>
      </c>
      <c r="B1565" s="88" t="s">
        <v>4185</v>
      </c>
      <c r="C1565" s="216" t="s">
        <v>4186</v>
      </c>
      <c r="D1565" s="216"/>
      <c r="E1565" s="216"/>
      <c r="F1565" s="88" t="s">
        <v>20</v>
      </c>
      <c r="G1565" s="89">
        <v>112.03</v>
      </c>
    </row>
    <row r="1566" spans="1:7" ht="15.75" customHeight="1">
      <c r="A1566" s="87" t="s">
        <v>4187</v>
      </c>
      <c r="B1566" s="88" t="s">
        <v>4188</v>
      </c>
      <c r="C1566" s="216" t="s">
        <v>4189</v>
      </c>
      <c r="D1566" s="216"/>
      <c r="E1566" s="216"/>
      <c r="F1566" s="88" t="s">
        <v>20</v>
      </c>
      <c r="G1566" s="89">
        <v>53.01</v>
      </c>
    </row>
    <row r="1567" spans="1:7" ht="15.75" customHeight="1">
      <c r="A1567" s="87" t="s">
        <v>4190</v>
      </c>
      <c r="B1567" s="88" t="s">
        <v>4191</v>
      </c>
      <c r="C1567" s="216" t="s">
        <v>4192</v>
      </c>
      <c r="D1567" s="216"/>
      <c r="E1567" s="216"/>
      <c r="F1567" s="88" t="s">
        <v>20</v>
      </c>
      <c r="G1567" s="89">
        <v>36.69</v>
      </c>
    </row>
    <row r="1568" spans="1:7" ht="15.75" customHeight="1">
      <c r="A1568" s="87" t="s">
        <v>4193</v>
      </c>
      <c r="B1568" s="88" t="s">
        <v>4194</v>
      </c>
      <c r="C1568" s="216" t="s">
        <v>4195</v>
      </c>
      <c r="D1568" s="216"/>
      <c r="E1568" s="216"/>
      <c r="F1568" s="88" t="s">
        <v>20</v>
      </c>
      <c r="G1568" s="89">
        <v>96.14</v>
      </c>
    </row>
    <row r="1569" spans="1:7" ht="15.75" customHeight="1">
      <c r="A1569" s="87" t="s">
        <v>4196</v>
      </c>
      <c r="B1569" s="88" t="s">
        <v>4197</v>
      </c>
      <c r="C1569" s="216" t="s">
        <v>4198</v>
      </c>
      <c r="D1569" s="216"/>
      <c r="E1569" s="216"/>
      <c r="F1569" s="88" t="s">
        <v>20</v>
      </c>
      <c r="G1569" s="89">
        <v>153.51</v>
      </c>
    </row>
    <row r="1570" spans="1:7" ht="15.75" customHeight="1">
      <c r="A1570" s="87" t="s">
        <v>4199</v>
      </c>
      <c r="B1570" s="88" t="s">
        <v>4200</v>
      </c>
      <c r="C1570" s="216" t="s">
        <v>4201</v>
      </c>
      <c r="D1570" s="216"/>
      <c r="E1570" s="216"/>
      <c r="F1570" s="88" t="s">
        <v>20</v>
      </c>
      <c r="G1570" s="89">
        <v>155.41</v>
      </c>
    </row>
    <row r="1571" spans="1:7" ht="15.75" customHeight="1">
      <c r="A1571" s="87" t="s">
        <v>4202</v>
      </c>
      <c r="B1571" s="88" t="s">
        <v>4203</v>
      </c>
      <c r="C1571" s="216" t="s">
        <v>4204</v>
      </c>
      <c r="D1571" s="216"/>
      <c r="E1571" s="216"/>
      <c r="F1571" s="88" t="s">
        <v>20</v>
      </c>
      <c r="G1571" s="89">
        <v>117.72</v>
      </c>
    </row>
    <row r="1572" spans="1:7" ht="15.75" customHeight="1">
      <c r="A1572" s="87" t="s">
        <v>4205</v>
      </c>
      <c r="B1572" s="88" t="s">
        <v>4206</v>
      </c>
      <c r="C1572" s="216" t="s">
        <v>4207</v>
      </c>
      <c r="D1572" s="216"/>
      <c r="E1572" s="216"/>
      <c r="F1572" s="88" t="s">
        <v>20</v>
      </c>
      <c r="G1572" s="89">
        <v>104.55</v>
      </c>
    </row>
    <row r="1573" spans="1:7" ht="15.75" customHeight="1">
      <c r="A1573" s="87" t="s">
        <v>4208</v>
      </c>
      <c r="B1573" s="88" t="s">
        <v>4209</v>
      </c>
      <c r="C1573" s="216" t="s">
        <v>4210</v>
      </c>
      <c r="D1573" s="216"/>
      <c r="E1573" s="216"/>
      <c r="F1573" s="88" t="s">
        <v>20</v>
      </c>
      <c r="G1573" s="89">
        <v>105.48</v>
      </c>
    </row>
    <row r="1574" spans="1:7" ht="15.75" customHeight="1">
      <c r="A1574" s="87" t="s">
        <v>4211</v>
      </c>
      <c r="B1574" s="88" t="s">
        <v>4212</v>
      </c>
      <c r="C1574" s="216" t="s">
        <v>4213</v>
      </c>
      <c r="D1574" s="216"/>
      <c r="E1574" s="216"/>
      <c r="F1574" s="88" t="s">
        <v>20</v>
      </c>
      <c r="G1574" s="89">
        <v>19.32</v>
      </c>
    </row>
    <row r="1575" spans="1:7" ht="15.75" customHeight="1">
      <c r="A1575" s="87" t="s">
        <v>4214</v>
      </c>
      <c r="B1575" s="88" t="s">
        <v>4215</v>
      </c>
      <c r="C1575" s="216" t="s">
        <v>4216</v>
      </c>
      <c r="D1575" s="216"/>
      <c r="E1575" s="216"/>
      <c r="F1575" s="88" t="s">
        <v>20</v>
      </c>
      <c r="G1575" s="89">
        <v>129.61</v>
      </c>
    </row>
    <row r="1576" spans="1:7" ht="15.75" customHeight="1">
      <c r="A1576" s="87" t="s">
        <v>4217</v>
      </c>
      <c r="B1576" s="88" t="s">
        <v>4218</v>
      </c>
      <c r="C1576" s="216" t="s">
        <v>4219</v>
      </c>
      <c r="D1576" s="216"/>
      <c r="E1576" s="216"/>
      <c r="F1576" s="88" t="s">
        <v>20</v>
      </c>
      <c r="G1576" s="89">
        <v>37.86</v>
      </c>
    </row>
    <row r="1577" spans="1:7" ht="15.75" customHeight="1">
      <c r="A1577" s="87" t="s">
        <v>4220</v>
      </c>
      <c r="B1577" s="88" t="s">
        <v>4221</v>
      </c>
      <c r="C1577" s="216" t="s">
        <v>4222</v>
      </c>
      <c r="D1577" s="216"/>
      <c r="E1577" s="216"/>
      <c r="F1577" s="88" t="s">
        <v>20</v>
      </c>
      <c r="G1577" s="89">
        <v>35.66</v>
      </c>
    </row>
    <row r="1578" spans="1:7" ht="15.75" customHeight="1">
      <c r="A1578" s="87" t="s">
        <v>4223</v>
      </c>
      <c r="B1578" s="88" t="s">
        <v>4224</v>
      </c>
      <c r="C1578" s="216" t="s">
        <v>4225</v>
      </c>
      <c r="D1578" s="216"/>
      <c r="E1578" s="216"/>
      <c r="F1578" s="88" t="s">
        <v>20</v>
      </c>
      <c r="G1578" s="89">
        <v>46.47</v>
      </c>
    </row>
    <row r="1579" spans="1:7" ht="15.75" customHeight="1">
      <c r="A1579" s="87" t="s">
        <v>4226</v>
      </c>
      <c r="B1579" s="88" t="s">
        <v>4227</v>
      </c>
      <c r="C1579" s="216" t="s">
        <v>4228</v>
      </c>
      <c r="D1579" s="216"/>
      <c r="E1579" s="216"/>
      <c r="F1579" s="88" t="s">
        <v>20</v>
      </c>
      <c r="G1579" s="89">
        <v>13.74</v>
      </c>
    </row>
    <row r="1580" spans="1:7" ht="15.75" customHeight="1">
      <c r="A1580" s="87" t="s">
        <v>4229</v>
      </c>
      <c r="B1580" s="88" t="s">
        <v>4230</v>
      </c>
      <c r="C1580" s="216" t="s">
        <v>4231</v>
      </c>
      <c r="D1580" s="216"/>
      <c r="E1580" s="216"/>
      <c r="F1580" s="88" t="s">
        <v>20</v>
      </c>
      <c r="G1580" s="89">
        <v>16.63</v>
      </c>
    </row>
    <row r="1581" spans="1:7" ht="15.75" customHeight="1">
      <c r="A1581" s="87" t="s">
        <v>4232</v>
      </c>
      <c r="B1581" s="88" t="s">
        <v>4233</v>
      </c>
      <c r="C1581" s="216" t="s">
        <v>4234</v>
      </c>
      <c r="D1581" s="216"/>
      <c r="E1581" s="216"/>
      <c r="F1581" s="88" t="s">
        <v>20</v>
      </c>
      <c r="G1581" s="89">
        <v>27.64</v>
      </c>
    </row>
    <row r="1582" spans="1:7" ht="15.75" customHeight="1">
      <c r="A1582" s="87" t="s">
        <v>4235</v>
      </c>
      <c r="B1582" s="88" t="s">
        <v>4236</v>
      </c>
      <c r="C1582" s="216" t="s">
        <v>4237</v>
      </c>
      <c r="D1582" s="216"/>
      <c r="E1582" s="216"/>
      <c r="F1582" s="88" t="s">
        <v>20</v>
      </c>
      <c r="G1582" s="89">
        <v>115.56</v>
      </c>
    </row>
    <row r="1583" spans="1:7" ht="15.75" customHeight="1">
      <c r="A1583" s="87" t="s">
        <v>4238</v>
      </c>
      <c r="B1583" s="88" t="s">
        <v>4239</v>
      </c>
      <c r="C1583" s="216" t="s">
        <v>4240</v>
      </c>
      <c r="D1583" s="216"/>
      <c r="E1583" s="216"/>
      <c r="F1583" s="88" t="s">
        <v>20</v>
      </c>
      <c r="G1583" s="89">
        <v>34.63</v>
      </c>
    </row>
    <row r="1584" spans="1:7" ht="15.75" customHeight="1">
      <c r="A1584" s="87" t="s">
        <v>4241</v>
      </c>
      <c r="B1584" s="88" t="s">
        <v>4242</v>
      </c>
      <c r="C1584" s="216" t="s">
        <v>4243</v>
      </c>
      <c r="D1584" s="216"/>
      <c r="E1584" s="216"/>
      <c r="F1584" s="88" t="s">
        <v>20</v>
      </c>
      <c r="G1584" s="89">
        <v>61.23</v>
      </c>
    </row>
    <row r="1585" spans="1:7" ht="15.75" customHeight="1">
      <c r="A1585" s="87" t="s">
        <v>4244</v>
      </c>
      <c r="B1585" s="88" t="s">
        <v>4245</v>
      </c>
      <c r="C1585" s="216" t="s">
        <v>4246</v>
      </c>
      <c r="D1585" s="216"/>
      <c r="E1585" s="216"/>
      <c r="F1585" s="88" t="s">
        <v>20</v>
      </c>
      <c r="G1585" s="89">
        <v>49.2</v>
      </c>
    </row>
    <row r="1586" spans="1:7" ht="15.75" customHeight="1">
      <c r="A1586" s="85" t="s">
        <v>4247</v>
      </c>
      <c r="B1586" s="217" t="s">
        <v>4248</v>
      </c>
      <c r="C1586" s="217"/>
      <c r="D1586" s="217"/>
      <c r="E1586" s="217"/>
      <c r="F1586" s="217"/>
      <c r="G1586" s="86">
        <v>544.86</v>
      </c>
    </row>
    <row r="1587" spans="1:7" ht="15.75" customHeight="1">
      <c r="A1587" s="87" t="s">
        <v>4249</v>
      </c>
      <c r="B1587" s="88" t="s">
        <v>4250</v>
      </c>
      <c r="C1587" s="216" t="s">
        <v>4251</v>
      </c>
      <c r="D1587" s="216"/>
      <c r="E1587" s="216"/>
      <c r="F1587" s="88" t="s">
        <v>20</v>
      </c>
      <c r="G1587" s="89">
        <v>129.72</v>
      </c>
    </row>
    <row r="1588" spans="1:7" ht="15.75" customHeight="1">
      <c r="A1588" s="87" t="s">
        <v>4252</v>
      </c>
      <c r="B1588" s="88" t="s">
        <v>4253</v>
      </c>
      <c r="C1588" s="216" t="s">
        <v>4254</v>
      </c>
      <c r="D1588" s="216"/>
      <c r="E1588" s="216"/>
      <c r="F1588" s="88" t="s">
        <v>20</v>
      </c>
      <c r="G1588" s="89">
        <v>129.47</v>
      </c>
    </row>
    <row r="1589" spans="1:7" ht="15.75" customHeight="1">
      <c r="A1589" s="87" t="s">
        <v>4255</v>
      </c>
      <c r="B1589" s="88" t="s">
        <v>4256</v>
      </c>
      <c r="C1589" s="216" t="s">
        <v>4257</v>
      </c>
      <c r="D1589" s="216"/>
      <c r="E1589" s="216"/>
      <c r="F1589" s="88" t="s">
        <v>20</v>
      </c>
      <c r="G1589" s="89">
        <v>104.43</v>
      </c>
    </row>
    <row r="1590" spans="1:7" ht="15.75" customHeight="1">
      <c r="A1590" s="87" t="s">
        <v>4258</v>
      </c>
      <c r="B1590" s="88" t="s">
        <v>4259</v>
      </c>
      <c r="C1590" s="216" t="s">
        <v>4260</v>
      </c>
      <c r="D1590" s="216"/>
      <c r="E1590" s="216"/>
      <c r="F1590" s="88" t="s">
        <v>20</v>
      </c>
      <c r="G1590" s="89">
        <v>72.39</v>
      </c>
    </row>
    <row r="1591" spans="1:7" ht="15.75" customHeight="1">
      <c r="A1591" s="87" t="s">
        <v>4261</v>
      </c>
      <c r="B1591" s="88" t="s">
        <v>4262</v>
      </c>
      <c r="C1591" s="216" t="s">
        <v>4263</v>
      </c>
      <c r="D1591" s="216"/>
      <c r="E1591" s="216"/>
      <c r="F1591" s="88" t="s">
        <v>20</v>
      </c>
      <c r="G1591" s="89">
        <v>108.86</v>
      </c>
    </row>
    <row r="1592" spans="1:7" ht="15.75" customHeight="1">
      <c r="A1592" s="85" t="s">
        <v>4264</v>
      </c>
      <c r="B1592" s="217" t="s">
        <v>4265</v>
      </c>
      <c r="C1592" s="217"/>
      <c r="D1592" s="217"/>
      <c r="E1592" s="217"/>
      <c r="F1592" s="217"/>
      <c r="G1592" s="86">
        <v>3648.29</v>
      </c>
    </row>
    <row r="1593" spans="1:7" ht="15.75" customHeight="1">
      <c r="A1593" s="87" t="s">
        <v>4266</v>
      </c>
      <c r="B1593" s="88" t="s">
        <v>4267</v>
      </c>
      <c r="C1593" s="216" t="s">
        <v>4268</v>
      </c>
      <c r="D1593" s="216"/>
      <c r="E1593" s="216"/>
      <c r="F1593" s="88" t="s">
        <v>20</v>
      </c>
      <c r="G1593" s="89">
        <v>615.77</v>
      </c>
    </row>
    <row r="1594" spans="1:7" ht="15.75" customHeight="1">
      <c r="A1594" s="87" t="s">
        <v>4269</v>
      </c>
      <c r="B1594" s="88" t="s">
        <v>4270</v>
      </c>
      <c r="C1594" s="216" t="s">
        <v>4271</v>
      </c>
      <c r="D1594" s="216"/>
      <c r="E1594" s="216"/>
      <c r="F1594" s="88" t="s">
        <v>20</v>
      </c>
      <c r="G1594" s="89">
        <v>124.84</v>
      </c>
    </row>
    <row r="1595" spans="1:7" ht="15.75" customHeight="1">
      <c r="A1595" s="87" t="s">
        <v>4272</v>
      </c>
      <c r="B1595" s="88" t="s">
        <v>4273</v>
      </c>
      <c r="C1595" s="216" t="s">
        <v>4274</v>
      </c>
      <c r="D1595" s="216"/>
      <c r="E1595" s="216"/>
      <c r="F1595" s="88" t="s">
        <v>20</v>
      </c>
      <c r="G1595" s="89">
        <v>390.5</v>
      </c>
    </row>
    <row r="1596" spans="1:7" ht="15.75" customHeight="1">
      <c r="A1596" s="87" t="s">
        <v>4275</v>
      </c>
      <c r="B1596" s="88" t="s">
        <v>4276</v>
      </c>
      <c r="C1596" s="216" t="s">
        <v>4277</v>
      </c>
      <c r="D1596" s="216"/>
      <c r="E1596" s="216"/>
      <c r="F1596" s="88" t="s">
        <v>20</v>
      </c>
      <c r="G1596" s="89">
        <v>69.4</v>
      </c>
    </row>
    <row r="1597" spans="1:7" ht="15.75" customHeight="1">
      <c r="A1597" s="87" t="s">
        <v>4278</v>
      </c>
      <c r="B1597" s="88" t="s">
        <v>4279</v>
      </c>
      <c r="C1597" s="216" t="s">
        <v>4280</v>
      </c>
      <c r="D1597" s="216"/>
      <c r="E1597" s="216"/>
      <c r="F1597" s="88" t="s">
        <v>20</v>
      </c>
      <c r="G1597" s="89">
        <v>717.61</v>
      </c>
    </row>
    <row r="1598" spans="1:7" ht="15.75" customHeight="1">
      <c r="A1598" s="87" t="s">
        <v>4281</v>
      </c>
      <c r="B1598" s="88" t="s">
        <v>4282</v>
      </c>
      <c r="C1598" s="216" t="s">
        <v>4283</v>
      </c>
      <c r="D1598" s="216"/>
      <c r="E1598" s="216"/>
      <c r="F1598" s="88" t="s">
        <v>20</v>
      </c>
      <c r="G1598" s="89">
        <v>391.84</v>
      </c>
    </row>
    <row r="1599" spans="1:7" ht="15.75" customHeight="1">
      <c r="A1599" s="87" t="s">
        <v>4284</v>
      </c>
      <c r="B1599" s="88" t="s">
        <v>4285</v>
      </c>
      <c r="C1599" s="216" t="s">
        <v>4286</v>
      </c>
      <c r="D1599" s="216"/>
      <c r="E1599" s="216"/>
      <c r="F1599" s="88" t="s">
        <v>20</v>
      </c>
      <c r="G1599" s="89">
        <v>340.99</v>
      </c>
    </row>
    <row r="1600" spans="1:7" ht="15.75" customHeight="1">
      <c r="A1600" s="87" t="s">
        <v>4287</v>
      </c>
      <c r="B1600" s="88" t="s">
        <v>4288</v>
      </c>
      <c r="C1600" s="216" t="s">
        <v>4289</v>
      </c>
      <c r="D1600" s="216"/>
      <c r="E1600" s="216"/>
      <c r="F1600" s="88" t="s">
        <v>20</v>
      </c>
      <c r="G1600" s="89">
        <v>472.35</v>
      </c>
    </row>
    <row r="1601" spans="1:7" ht="15.75" customHeight="1">
      <c r="A1601" s="87" t="s">
        <v>4290</v>
      </c>
      <c r="B1601" s="88" t="s">
        <v>4291</v>
      </c>
      <c r="C1601" s="216" t="s">
        <v>4292</v>
      </c>
      <c r="D1601" s="216"/>
      <c r="E1601" s="216"/>
      <c r="F1601" s="88" t="s">
        <v>20</v>
      </c>
      <c r="G1601" s="89">
        <v>525</v>
      </c>
    </row>
    <row r="1602" spans="1:7" ht="15.75" customHeight="1">
      <c r="A1602" s="85" t="s">
        <v>4293</v>
      </c>
      <c r="B1602" s="217" t="s">
        <v>2890</v>
      </c>
      <c r="C1602" s="217"/>
      <c r="D1602" s="217"/>
      <c r="E1602" s="217"/>
      <c r="F1602" s="217"/>
      <c r="G1602" s="86">
        <v>1199.59</v>
      </c>
    </row>
    <row r="1603" spans="1:7" ht="15.75" customHeight="1">
      <c r="A1603" s="87" t="s">
        <v>4294</v>
      </c>
      <c r="B1603" s="88" t="s">
        <v>4295</v>
      </c>
      <c r="C1603" s="216" t="s">
        <v>4296</v>
      </c>
      <c r="D1603" s="216"/>
      <c r="E1603" s="216"/>
      <c r="F1603" s="88" t="s">
        <v>38</v>
      </c>
      <c r="G1603" s="89">
        <v>19.68</v>
      </c>
    </row>
    <row r="1604" spans="1:7" ht="15.75" customHeight="1">
      <c r="A1604" s="87" t="s">
        <v>4297</v>
      </c>
      <c r="B1604" s="88" t="s">
        <v>4298</v>
      </c>
      <c r="C1604" s="216" t="s">
        <v>4299</v>
      </c>
      <c r="D1604" s="216"/>
      <c r="E1604" s="216"/>
      <c r="F1604" s="88" t="s">
        <v>38</v>
      </c>
      <c r="G1604" s="89">
        <v>17.41</v>
      </c>
    </row>
    <row r="1605" spans="1:7" ht="15.75" customHeight="1">
      <c r="A1605" s="87" t="s">
        <v>4300</v>
      </c>
      <c r="B1605" s="88" t="s">
        <v>4301</v>
      </c>
      <c r="C1605" s="216" t="s">
        <v>4302</v>
      </c>
      <c r="D1605" s="216"/>
      <c r="E1605" s="216"/>
      <c r="F1605" s="88" t="s">
        <v>38</v>
      </c>
      <c r="G1605" s="89">
        <v>41.73</v>
      </c>
    </row>
    <row r="1606" spans="1:7" ht="15.75" customHeight="1">
      <c r="A1606" s="87" t="s">
        <v>4303</v>
      </c>
      <c r="B1606" s="88" t="s">
        <v>4304</v>
      </c>
      <c r="C1606" s="216" t="s">
        <v>4305</v>
      </c>
      <c r="D1606" s="216"/>
      <c r="E1606" s="216"/>
      <c r="F1606" s="88" t="s">
        <v>38</v>
      </c>
      <c r="G1606" s="89">
        <v>90.67</v>
      </c>
    </row>
    <row r="1607" spans="1:7" ht="15.75" customHeight="1">
      <c r="A1607" s="87" t="s">
        <v>4306</v>
      </c>
      <c r="B1607" s="88" t="s">
        <v>4307</v>
      </c>
      <c r="C1607" s="216" t="s">
        <v>4308</v>
      </c>
      <c r="D1607" s="216"/>
      <c r="E1607" s="216"/>
      <c r="F1607" s="88" t="s">
        <v>38</v>
      </c>
      <c r="G1607" s="89">
        <v>116.97</v>
      </c>
    </row>
    <row r="1608" spans="1:7" ht="15.75" customHeight="1">
      <c r="A1608" s="87" t="s">
        <v>4309</v>
      </c>
      <c r="B1608" s="88" t="s">
        <v>4310</v>
      </c>
      <c r="C1608" s="216" t="s">
        <v>4311</v>
      </c>
      <c r="D1608" s="216"/>
      <c r="E1608" s="216"/>
      <c r="F1608" s="88" t="s">
        <v>38</v>
      </c>
      <c r="G1608" s="89">
        <v>41.72</v>
      </c>
    </row>
    <row r="1609" spans="1:7" ht="15.75" customHeight="1">
      <c r="A1609" s="87" t="s">
        <v>4312</v>
      </c>
      <c r="B1609" s="88" t="s">
        <v>4313</v>
      </c>
      <c r="C1609" s="216" t="s">
        <v>4314</v>
      </c>
      <c r="D1609" s="216"/>
      <c r="E1609" s="216"/>
      <c r="F1609" s="88" t="s">
        <v>38</v>
      </c>
      <c r="G1609" s="89">
        <v>62.49</v>
      </c>
    </row>
    <row r="1610" spans="1:7" ht="15.75" customHeight="1">
      <c r="A1610" s="87" t="s">
        <v>4315</v>
      </c>
      <c r="B1610" s="88" t="s">
        <v>4316</v>
      </c>
      <c r="C1610" s="216" t="s">
        <v>4317</v>
      </c>
      <c r="D1610" s="216"/>
      <c r="E1610" s="216"/>
      <c r="F1610" s="88" t="s">
        <v>38</v>
      </c>
      <c r="G1610" s="89">
        <v>30.65</v>
      </c>
    </row>
    <row r="1611" spans="1:7" ht="15.75" customHeight="1">
      <c r="A1611" s="87" t="s">
        <v>4318</v>
      </c>
      <c r="B1611" s="88" t="s">
        <v>4319</v>
      </c>
      <c r="C1611" s="216" t="s">
        <v>4320</v>
      </c>
      <c r="D1611" s="216"/>
      <c r="E1611" s="216"/>
      <c r="F1611" s="88" t="s">
        <v>20</v>
      </c>
      <c r="G1611" s="89">
        <v>23.59</v>
      </c>
    </row>
    <row r="1612" spans="1:7" ht="15.75" customHeight="1">
      <c r="A1612" s="87" t="s">
        <v>4321</v>
      </c>
      <c r="B1612" s="88" t="s">
        <v>4322</v>
      </c>
      <c r="C1612" s="216" t="s">
        <v>4323</v>
      </c>
      <c r="D1612" s="216"/>
      <c r="E1612" s="216"/>
      <c r="F1612" s="88" t="s">
        <v>20</v>
      </c>
      <c r="G1612" s="89">
        <v>114.75</v>
      </c>
    </row>
    <row r="1613" spans="1:7" ht="15.75" customHeight="1">
      <c r="A1613" s="87" t="s">
        <v>4324</v>
      </c>
      <c r="B1613" s="88" t="s">
        <v>4325</v>
      </c>
      <c r="C1613" s="216" t="s">
        <v>4326</v>
      </c>
      <c r="D1613" s="216"/>
      <c r="E1613" s="216"/>
      <c r="F1613" s="88" t="s">
        <v>20</v>
      </c>
      <c r="G1613" s="89">
        <v>6.96</v>
      </c>
    </row>
    <row r="1614" spans="1:7" ht="15.75" customHeight="1">
      <c r="A1614" s="87" t="s">
        <v>4327</v>
      </c>
      <c r="B1614" s="88" t="s">
        <v>4328</v>
      </c>
      <c r="C1614" s="216" t="s">
        <v>4329</v>
      </c>
      <c r="D1614" s="216"/>
      <c r="E1614" s="216"/>
      <c r="F1614" s="88" t="s">
        <v>38</v>
      </c>
      <c r="G1614" s="89">
        <v>73.73</v>
      </c>
    </row>
    <row r="1615" spans="1:7" ht="15.75" customHeight="1">
      <c r="A1615" s="87" t="s">
        <v>4330</v>
      </c>
      <c r="B1615" s="88" t="s">
        <v>4331</v>
      </c>
      <c r="C1615" s="216" t="s">
        <v>4332</v>
      </c>
      <c r="D1615" s="216"/>
      <c r="E1615" s="216"/>
      <c r="F1615" s="88" t="s">
        <v>38</v>
      </c>
      <c r="G1615" s="89">
        <v>27.18</v>
      </c>
    </row>
    <row r="1616" spans="1:7" ht="15.75" customHeight="1">
      <c r="A1616" s="87" t="s">
        <v>4333</v>
      </c>
      <c r="B1616" s="88" t="s">
        <v>4334</v>
      </c>
      <c r="C1616" s="216" t="s">
        <v>4335</v>
      </c>
      <c r="D1616" s="216"/>
      <c r="E1616" s="216"/>
      <c r="F1616" s="88" t="s">
        <v>38</v>
      </c>
      <c r="G1616" s="89">
        <v>84.77</v>
      </c>
    </row>
    <row r="1617" spans="1:7" ht="15.75" customHeight="1">
      <c r="A1617" s="87" t="s">
        <v>4336</v>
      </c>
      <c r="B1617" s="88" t="s">
        <v>4337</v>
      </c>
      <c r="C1617" s="216" t="s">
        <v>4338</v>
      </c>
      <c r="D1617" s="216"/>
      <c r="E1617" s="216"/>
      <c r="F1617" s="88" t="s">
        <v>38</v>
      </c>
      <c r="G1617" s="89">
        <v>86.99</v>
      </c>
    </row>
    <row r="1618" spans="1:7" ht="15.75" customHeight="1">
      <c r="A1618" s="87" t="s">
        <v>4339</v>
      </c>
      <c r="B1618" s="88" t="s">
        <v>4340</v>
      </c>
      <c r="C1618" s="216" t="s">
        <v>4341</v>
      </c>
      <c r="D1618" s="216"/>
      <c r="E1618" s="216"/>
      <c r="F1618" s="88" t="s">
        <v>38</v>
      </c>
      <c r="G1618" s="89">
        <v>61.31</v>
      </c>
    </row>
    <row r="1619" spans="1:7" ht="15.75" customHeight="1">
      <c r="A1619" s="87" t="s">
        <v>4342</v>
      </c>
      <c r="B1619" s="88" t="s">
        <v>4343</v>
      </c>
      <c r="C1619" s="216" t="s">
        <v>4344</v>
      </c>
      <c r="D1619" s="216"/>
      <c r="E1619" s="216"/>
      <c r="F1619" s="88" t="s">
        <v>38</v>
      </c>
      <c r="G1619" s="89">
        <v>48.94</v>
      </c>
    </row>
    <row r="1620" spans="1:7" ht="15.75" customHeight="1">
      <c r="A1620" s="87" t="s">
        <v>4345</v>
      </c>
      <c r="B1620" s="88" t="s">
        <v>4346</v>
      </c>
      <c r="C1620" s="216" t="s">
        <v>4347</v>
      </c>
      <c r="D1620" s="216"/>
      <c r="E1620" s="216"/>
      <c r="F1620" s="88" t="s">
        <v>38</v>
      </c>
      <c r="G1620" s="89">
        <v>71.67</v>
      </c>
    </row>
    <row r="1621" spans="1:7" ht="15.75" customHeight="1">
      <c r="A1621" s="87" t="s">
        <v>4348</v>
      </c>
      <c r="B1621" s="88" t="s">
        <v>4349</v>
      </c>
      <c r="C1621" s="216" t="s">
        <v>4350</v>
      </c>
      <c r="D1621" s="216"/>
      <c r="E1621" s="216"/>
      <c r="F1621" s="88" t="s">
        <v>20</v>
      </c>
      <c r="G1621" s="89">
        <v>178.37</v>
      </c>
    </row>
    <row r="1622" spans="1:7" ht="15.75" customHeight="1">
      <c r="A1622" s="85" t="s">
        <v>4351</v>
      </c>
      <c r="B1622" s="217" t="s">
        <v>4352</v>
      </c>
      <c r="C1622" s="217"/>
      <c r="D1622" s="217"/>
      <c r="E1622" s="217"/>
      <c r="F1622" s="217"/>
      <c r="G1622" s="86">
        <v>1548</v>
      </c>
    </row>
    <row r="1623" spans="1:7" ht="15.75" customHeight="1">
      <c r="A1623" s="85" t="s">
        <v>4353</v>
      </c>
      <c r="B1623" s="217" t="s">
        <v>4354</v>
      </c>
      <c r="C1623" s="217"/>
      <c r="D1623" s="217"/>
      <c r="E1623" s="217"/>
      <c r="F1623" s="217"/>
      <c r="G1623" s="86">
        <v>62.87</v>
      </c>
    </row>
    <row r="1624" spans="1:7" ht="15.75" customHeight="1">
      <c r="A1624" s="216" t="s">
        <v>4355</v>
      </c>
      <c r="B1624" s="218" t="s">
        <v>4356</v>
      </c>
      <c r="C1624" s="216" t="s">
        <v>4357</v>
      </c>
      <c r="D1624" s="216"/>
      <c r="E1624" s="216"/>
      <c r="F1624" s="218" t="s">
        <v>20</v>
      </c>
      <c r="G1624" s="219">
        <v>27.35</v>
      </c>
    </row>
    <row r="1625" spans="1:7" ht="15" customHeight="1">
      <c r="A1625" s="216"/>
      <c r="B1625" s="218"/>
      <c r="C1625" s="216"/>
      <c r="D1625" s="216"/>
      <c r="E1625" s="216"/>
      <c r="F1625" s="218"/>
      <c r="G1625" s="219"/>
    </row>
    <row r="1626" spans="1:7" ht="15.75" customHeight="1">
      <c r="A1626" s="216" t="s">
        <v>4358</v>
      </c>
      <c r="B1626" s="218" t="s">
        <v>4359</v>
      </c>
      <c r="C1626" s="216" t="s">
        <v>4360</v>
      </c>
      <c r="D1626" s="216"/>
      <c r="E1626" s="216"/>
      <c r="F1626" s="218" t="s">
        <v>38</v>
      </c>
      <c r="G1626" s="219">
        <v>35.52</v>
      </c>
    </row>
    <row r="1627" spans="1:7" ht="6" customHeight="1">
      <c r="A1627" s="216"/>
      <c r="B1627" s="218"/>
      <c r="C1627" s="216"/>
      <c r="D1627" s="216"/>
      <c r="E1627" s="216"/>
      <c r="F1627" s="218"/>
      <c r="G1627" s="219"/>
    </row>
    <row r="1628" spans="1:7" ht="15.75" customHeight="1">
      <c r="A1628" s="85" t="s">
        <v>4361</v>
      </c>
      <c r="B1628" s="217" t="s">
        <v>4362</v>
      </c>
      <c r="C1628" s="217"/>
      <c r="D1628" s="217"/>
      <c r="E1628" s="217"/>
      <c r="F1628" s="217"/>
      <c r="G1628" s="86">
        <v>65.25</v>
      </c>
    </row>
    <row r="1629" spans="1:7" ht="15.75" customHeight="1">
      <c r="A1629" s="216" t="s">
        <v>4363</v>
      </c>
      <c r="B1629" s="218" t="s">
        <v>4364</v>
      </c>
      <c r="C1629" s="216" t="s">
        <v>4365</v>
      </c>
      <c r="D1629" s="216"/>
      <c r="E1629" s="216"/>
      <c r="F1629" s="218" t="s">
        <v>20</v>
      </c>
      <c r="G1629" s="219">
        <v>10.09</v>
      </c>
    </row>
    <row r="1630" spans="1:7" ht="6" customHeight="1">
      <c r="A1630" s="216"/>
      <c r="B1630" s="218"/>
      <c r="C1630" s="216"/>
      <c r="D1630" s="216"/>
      <c r="E1630" s="216"/>
      <c r="F1630" s="218"/>
      <c r="G1630" s="219"/>
    </row>
    <row r="1631" spans="1:7" ht="15.75" customHeight="1">
      <c r="A1631" s="87" t="s">
        <v>4366</v>
      </c>
      <c r="B1631" s="88" t="s">
        <v>4367</v>
      </c>
      <c r="C1631" s="216" t="s">
        <v>4368</v>
      </c>
      <c r="D1631" s="216"/>
      <c r="E1631" s="216"/>
      <c r="F1631" s="88" t="s">
        <v>20</v>
      </c>
      <c r="G1631" s="89">
        <v>21.81</v>
      </c>
    </row>
    <row r="1632" spans="1:7" ht="15.75" customHeight="1">
      <c r="A1632" s="87" t="s">
        <v>4369</v>
      </c>
      <c r="B1632" s="88" t="s">
        <v>4370</v>
      </c>
      <c r="C1632" s="216" t="s">
        <v>4371</v>
      </c>
      <c r="D1632" s="216"/>
      <c r="E1632" s="216"/>
      <c r="F1632" s="88" t="s">
        <v>20</v>
      </c>
      <c r="G1632" s="89">
        <v>10.04</v>
      </c>
    </row>
    <row r="1633" spans="1:7" ht="15.75" customHeight="1">
      <c r="A1633" s="87" t="s">
        <v>4372</v>
      </c>
      <c r="B1633" s="88" t="s">
        <v>4373</v>
      </c>
      <c r="C1633" s="216" t="s">
        <v>4374</v>
      </c>
      <c r="D1633" s="216"/>
      <c r="E1633" s="216"/>
      <c r="F1633" s="88" t="s">
        <v>20</v>
      </c>
      <c r="G1633" s="89">
        <v>23.32</v>
      </c>
    </row>
    <row r="1634" spans="1:7" ht="15.75" customHeight="1">
      <c r="A1634" s="85" t="s">
        <v>4375</v>
      </c>
      <c r="B1634" s="217" t="s">
        <v>4376</v>
      </c>
      <c r="C1634" s="217"/>
      <c r="D1634" s="217"/>
      <c r="E1634" s="217"/>
      <c r="F1634" s="217"/>
      <c r="G1634" s="86">
        <v>112.82</v>
      </c>
    </row>
    <row r="1635" spans="1:7" ht="15.75" customHeight="1">
      <c r="A1635" s="216" t="s">
        <v>4377</v>
      </c>
      <c r="B1635" s="218" t="s">
        <v>4378</v>
      </c>
      <c r="C1635" s="216" t="s">
        <v>4379</v>
      </c>
      <c r="D1635" s="216"/>
      <c r="E1635" s="216"/>
      <c r="F1635" s="218" t="s">
        <v>20</v>
      </c>
      <c r="G1635" s="219">
        <v>51.57</v>
      </c>
    </row>
    <row r="1636" spans="1:7" ht="6" customHeight="1">
      <c r="A1636" s="216"/>
      <c r="B1636" s="218"/>
      <c r="C1636" s="216"/>
      <c r="D1636" s="216"/>
      <c r="E1636" s="216"/>
      <c r="F1636" s="218"/>
      <c r="G1636" s="219"/>
    </row>
    <row r="1637" spans="1:7" ht="15.75" customHeight="1">
      <c r="A1637" s="216" t="s">
        <v>4380</v>
      </c>
      <c r="B1637" s="218" t="s">
        <v>4381</v>
      </c>
      <c r="C1637" s="216" t="s">
        <v>4382</v>
      </c>
      <c r="D1637" s="216"/>
      <c r="E1637" s="216"/>
      <c r="F1637" s="218" t="s">
        <v>20</v>
      </c>
      <c r="G1637" s="219">
        <v>28.7</v>
      </c>
    </row>
    <row r="1638" spans="1:7" ht="6" customHeight="1">
      <c r="A1638" s="216"/>
      <c r="B1638" s="218"/>
      <c r="C1638" s="216"/>
      <c r="D1638" s="216"/>
      <c r="E1638" s="216"/>
      <c r="F1638" s="218"/>
      <c r="G1638" s="219"/>
    </row>
    <row r="1639" spans="1:7" ht="15.75" customHeight="1">
      <c r="A1639" s="216" t="s">
        <v>4383</v>
      </c>
      <c r="B1639" s="218" t="s">
        <v>4384</v>
      </c>
      <c r="C1639" s="216" t="s">
        <v>4385</v>
      </c>
      <c r="D1639" s="216"/>
      <c r="E1639" s="216"/>
      <c r="F1639" s="218" t="s">
        <v>20</v>
      </c>
      <c r="G1639" s="219">
        <v>32.55</v>
      </c>
    </row>
    <row r="1640" spans="1:7" ht="6" customHeight="1">
      <c r="A1640" s="216"/>
      <c r="B1640" s="218"/>
      <c r="C1640" s="216"/>
      <c r="D1640" s="216"/>
      <c r="E1640" s="216"/>
      <c r="F1640" s="218"/>
      <c r="G1640" s="219"/>
    </row>
    <row r="1641" spans="1:7" ht="15.75" customHeight="1">
      <c r="A1641" s="85" t="s">
        <v>4386</v>
      </c>
      <c r="B1641" s="217" t="s">
        <v>4387</v>
      </c>
      <c r="C1641" s="217"/>
      <c r="D1641" s="217"/>
      <c r="E1641" s="217"/>
      <c r="F1641" s="217"/>
      <c r="G1641" s="86">
        <v>520.65</v>
      </c>
    </row>
    <row r="1642" spans="1:7" ht="15.75" customHeight="1">
      <c r="A1642" s="216" t="s">
        <v>4388</v>
      </c>
      <c r="B1642" s="218" t="s">
        <v>4389</v>
      </c>
      <c r="C1642" s="216" t="s">
        <v>4390</v>
      </c>
      <c r="D1642" s="216"/>
      <c r="E1642" s="216"/>
      <c r="F1642" s="218" t="s">
        <v>20</v>
      </c>
      <c r="G1642" s="219">
        <v>104.6</v>
      </c>
    </row>
    <row r="1643" spans="1:7" ht="6" customHeight="1">
      <c r="A1643" s="216"/>
      <c r="B1643" s="218"/>
      <c r="C1643" s="216"/>
      <c r="D1643" s="216"/>
      <c r="E1643" s="216"/>
      <c r="F1643" s="218"/>
      <c r="G1643" s="219"/>
    </row>
    <row r="1644" spans="1:7" ht="15.75" customHeight="1">
      <c r="A1644" s="216" t="s">
        <v>4391</v>
      </c>
      <c r="B1644" s="218" t="s">
        <v>4392</v>
      </c>
      <c r="C1644" s="216" t="s">
        <v>4393</v>
      </c>
      <c r="D1644" s="216"/>
      <c r="E1644" s="216"/>
      <c r="F1644" s="218" t="s">
        <v>20</v>
      </c>
      <c r="G1644" s="219">
        <v>175.47</v>
      </c>
    </row>
    <row r="1645" spans="1:7" ht="6" customHeight="1">
      <c r="A1645" s="216"/>
      <c r="B1645" s="218"/>
      <c r="C1645" s="216"/>
      <c r="D1645" s="216"/>
      <c r="E1645" s="216"/>
      <c r="F1645" s="218"/>
      <c r="G1645" s="219"/>
    </row>
    <row r="1646" spans="1:7" ht="15.75" customHeight="1">
      <c r="A1646" s="216" t="s">
        <v>4394</v>
      </c>
      <c r="B1646" s="218" t="s">
        <v>4395</v>
      </c>
      <c r="C1646" s="216" t="s">
        <v>4396</v>
      </c>
      <c r="D1646" s="216"/>
      <c r="E1646" s="216"/>
      <c r="F1646" s="218" t="s">
        <v>20</v>
      </c>
      <c r="G1646" s="219">
        <v>88.35</v>
      </c>
    </row>
    <row r="1647" spans="1:7" ht="6" customHeight="1">
      <c r="A1647" s="216"/>
      <c r="B1647" s="218"/>
      <c r="C1647" s="216"/>
      <c r="D1647" s="216"/>
      <c r="E1647" s="216"/>
      <c r="F1647" s="218"/>
      <c r="G1647" s="219"/>
    </row>
    <row r="1648" spans="1:7" ht="15.75" customHeight="1">
      <c r="A1648" s="216" t="s">
        <v>4397</v>
      </c>
      <c r="B1648" s="218" t="s">
        <v>4398</v>
      </c>
      <c r="C1648" s="216" t="s">
        <v>4399</v>
      </c>
      <c r="D1648" s="216"/>
      <c r="E1648" s="216"/>
      <c r="F1648" s="218" t="s">
        <v>20</v>
      </c>
      <c r="G1648" s="219">
        <v>51.57</v>
      </c>
    </row>
    <row r="1649" spans="1:7" ht="6" customHeight="1">
      <c r="A1649" s="216"/>
      <c r="B1649" s="218"/>
      <c r="C1649" s="216"/>
      <c r="D1649" s="216"/>
      <c r="E1649" s="216"/>
      <c r="F1649" s="218"/>
      <c r="G1649" s="219"/>
    </row>
    <row r="1650" spans="1:7" ht="15.75" customHeight="1">
      <c r="A1650" s="87" t="s">
        <v>4400</v>
      </c>
      <c r="B1650" s="88" t="s">
        <v>4401</v>
      </c>
      <c r="C1650" s="216" t="s">
        <v>4402</v>
      </c>
      <c r="D1650" s="216"/>
      <c r="E1650" s="216"/>
      <c r="F1650" s="88" t="s">
        <v>20</v>
      </c>
      <c r="G1650" s="89">
        <v>38.56</v>
      </c>
    </row>
    <row r="1651" spans="1:7" ht="15.75" customHeight="1">
      <c r="A1651" s="216" t="s">
        <v>4403</v>
      </c>
      <c r="B1651" s="218" t="s">
        <v>4404</v>
      </c>
      <c r="C1651" s="216" t="s">
        <v>4405</v>
      </c>
      <c r="D1651" s="216"/>
      <c r="E1651" s="216"/>
      <c r="F1651" s="218" t="s">
        <v>20</v>
      </c>
      <c r="G1651" s="219">
        <v>35.93</v>
      </c>
    </row>
    <row r="1652" spans="1:7" ht="6" customHeight="1">
      <c r="A1652" s="216"/>
      <c r="B1652" s="218"/>
      <c r="C1652" s="216"/>
      <c r="D1652" s="216"/>
      <c r="E1652" s="216"/>
      <c r="F1652" s="218"/>
      <c r="G1652" s="219"/>
    </row>
    <row r="1653" spans="1:7" ht="15.75" customHeight="1">
      <c r="A1653" s="216" t="s">
        <v>4406</v>
      </c>
      <c r="B1653" s="218" t="s">
        <v>4407</v>
      </c>
      <c r="C1653" s="216" t="s">
        <v>4408</v>
      </c>
      <c r="D1653" s="216"/>
      <c r="E1653" s="216"/>
      <c r="F1653" s="218" t="s">
        <v>20</v>
      </c>
      <c r="G1653" s="219">
        <v>26.16</v>
      </c>
    </row>
    <row r="1654" spans="1:7" ht="6" customHeight="1">
      <c r="A1654" s="216"/>
      <c r="B1654" s="218"/>
      <c r="C1654" s="216"/>
      <c r="D1654" s="216"/>
      <c r="E1654" s="216"/>
      <c r="F1654" s="218"/>
      <c r="G1654" s="219"/>
    </row>
    <row r="1655" spans="1:7" ht="15.75" customHeight="1">
      <c r="A1655" s="85" t="s">
        <v>4409</v>
      </c>
      <c r="B1655" s="217" t="s">
        <v>4410</v>
      </c>
      <c r="C1655" s="217"/>
      <c r="D1655" s="217"/>
      <c r="E1655" s="217"/>
      <c r="F1655" s="217"/>
      <c r="G1655" s="86">
        <v>336.7</v>
      </c>
    </row>
    <row r="1656" spans="1:7" ht="15.75" customHeight="1">
      <c r="A1656" s="216" t="s">
        <v>4411</v>
      </c>
      <c r="B1656" s="218" t="s">
        <v>4412</v>
      </c>
      <c r="C1656" s="216" t="s">
        <v>4413</v>
      </c>
      <c r="D1656" s="216"/>
      <c r="E1656" s="216"/>
      <c r="F1656" s="218" t="s">
        <v>20</v>
      </c>
      <c r="G1656" s="219">
        <v>24.25</v>
      </c>
    </row>
    <row r="1657" spans="1:7" ht="15" customHeight="1">
      <c r="A1657" s="216"/>
      <c r="B1657" s="218"/>
      <c r="C1657" s="216"/>
      <c r="D1657" s="216"/>
      <c r="E1657" s="216"/>
      <c r="F1657" s="218"/>
      <c r="G1657" s="219"/>
    </row>
    <row r="1658" spans="1:7" ht="15.75" customHeight="1">
      <c r="A1658" s="216" t="s">
        <v>4414</v>
      </c>
      <c r="B1658" s="218" t="s">
        <v>4415</v>
      </c>
      <c r="C1658" s="216" t="s">
        <v>4416</v>
      </c>
      <c r="D1658" s="216"/>
      <c r="E1658" s="216"/>
      <c r="F1658" s="218" t="s">
        <v>20</v>
      </c>
      <c r="G1658" s="219">
        <v>136.05</v>
      </c>
    </row>
    <row r="1659" spans="1:7" ht="6" customHeight="1">
      <c r="A1659" s="216"/>
      <c r="B1659" s="218"/>
      <c r="C1659" s="216"/>
      <c r="D1659" s="216"/>
      <c r="E1659" s="216"/>
      <c r="F1659" s="218"/>
      <c r="G1659" s="219"/>
    </row>
    <row r="1660" spans="1:7" ht="15.75" customHeight="1">
      <c r="A1660" s="87" t="s">
        <v>4417</v>
      </c>
      <c r="B1660" s="88" t="s">
        <v>4418</v>
      </c>
      <c r="C1660" s="216" t="s">
        <v>4419</v>
      </c>
      <c r="D1660" s="216"/>
      <c r="E1660" s="216"/>
      <c r="F1660" s="88" t="s">
        <v>20</v>
      </c>
      <c r="G1660" s="89">
        <v>49.6</v>
      </c>
    </row>
    <row r="1661" spans="1:7" ht="15.75" customHeight="1">
      <c r="A1661" s="87" t="s">
        <v>4420</v>
      </c>
      <c r="B1661" s="88" t="s">
        <v>4421</v>
      </c>
      <c r="C1661" s="216" t="s">
        <v>4422</v>
      </c>
      <c r="D1661" s="216"/>
      <c r="E1661" s="216"/>
      <c r="F1661" s="88" t="s">
        <v>20</v>
      </c>
      <c r="G1661" s="89">
        <v>52.58</v>
      </c>
    </row>
    <row r="1662" spans="1:7" ht="15.75" customHeight="1">
      <c r="A1662" s="87" t="s">
        <v>4423</v>
      </c>
      <c r="B1662" s="88" t="s">
        <v>4424</v>
      </c>
      <c r="C1662" s="216" t="s">
        <v>4425</v>
      </c>
      <c r="D1662" s="216"/>
      <c r="E1662" s="216"/>
      <c r="F1662" s="88" t="s">
        <v>20</v>
      </c>
      <c r="G1662" s="89">
        <v>13.77</v>
      </c>
    </row>
    <row r="1663" spans="1:7" ht="15.75" customHeight="1">
      <c r="A1663" s="216" t="s">
        <v>4426</v>
      </c>
      <c r="B1663" s="218" t="s">
        <v>4427</v>
      </c>
      <c r="C1663" s="216" t="s">
        <v>4428</v>
      </c>
      <c r="D1663" s="216"/>
      <c r="E1663" s="216"/>
      <c r="F1663" s="218" t="s">
        <v>20</v>
      </c>
      <c r="G1663" s="219">
        <v>17.31</v>
      </c>
    </row>
    <row r="1664" spans="1:7" ht="6" customHeight="1">
      <c r="A1664" s="216"/>
      <c r="B1664" s="218"/>
      <c r="C1664" s="216"/>
      <c r="D1664" s="216"/>
      <c r="E1664" s="216"/>
      <c r="F1664" s="218"/>
      <c r="G1664" s="219"/>
    </row>
    <row r="1665" spans="1:7" ht="15.75" customHeight="1">
      <c r="A1665" s="216" t="s">
        <v>4429</v>
      </c>
      <c r="B1665" s="218" t="s">
        <v>4430</v>
      </c>
      <c r="C1665" s="216" t="s">
        <v>4431</v>
      </c>
      <c r="D1665" s="216"/>
      <c r="E1665" s="216"/>
      <c r="F1665" s="218" t="s">
        <v>20</v>
      </c>
      <c r="G1665" s="219">
        <v>41.27</v>
      </c>
    </row>
    <row r="1666" spans="1:7" ht="6" customHeight="1">
      <c r="A1666" s="216"/>
      <c r="B1666" s="218"/>
      <c r="C1666" s="216"/>
      <c r="D1666" s="216"/>
      <c r="E1666" s="216"/>
      <c r="F1666" s="218"/>
      <c r="G1666" s="219"/>
    </row>
    <row r="1667" spans="1:7" ht="15.75" customHeight="1">
      <c r="A1667" s="216" t="s">
        <v>4432</v>
      </c>
      <c r="B1667" s="218" t="s">
        <v>4433</v>
      </c>
      <c r="C1667" s="216" t="s">
        <v>4434</v>
      </c>
      <c r="D1667" s="216"/>
      <c r="E1667" s="216"/>
      <c r="F1667" s="218" t="s">
        <v>20</v>
      </c>
      <c r="G1667" s="219">
        <v>1.89</v>
      </c>
    </row>
    <row r="1668" spans="1:7" ht="6" customHeight="1">
      <c r="A1668" s="216"/>
      <c r="B1668" s="218"/>
      <c r="C1668" s="216"/>
      <c r="D1668" s="216"/>
      <c r="E1668" s="216"/>
      <c r="F1668" s="218"/>
      <c r="G1668" s="219"/>
    </row>
    <row r="1669" spans="1:7" ht="15.75" customHeight="1">
      <c r="A1669" s="85" t="s">
        <v>4435</v>
      </c>
      <c r="B1669" s="217" t="s">
        <v>4436</v>
      </c>
      <c r="C1669" s="217"/>
      <c r="D1669" s="217"/>
      <c r="E1669" s="217"/>
      <c r="F1669" s="217"/>
      <c r="G1669" s="86">
        <v>149.47</v>
      </c>
    </row>
    <row r="1670" spans="1:7" ht="15.75" customHeight="1">
      <c r="A1670" s="216" t="s">
        <v>4437</v>
      </c>
      <c r="B1670" s="218" t="s">
        <v>4438</v>
      </c>
      <c r="C1670" s="216" t="s">
        <v>4439</v>
      </c>
      <c r="D1670" s="216"/>
      <c r="E1670" s="216"/>
      <c r="F1670" s="218" t="s">
        <v>20</v>
      </c>
      <c r="G1670" s="219">
        <v>20.25</v>
      </c>
    </row>
    <row r="1671" spans="1:7" ht="6" customHeight="1">
      <c r="A1671" s="216"/>
      <c r="B1671" s="218"/>
      <c r="C1671" s="216"/>
      <c r="D1671" s="216"/>
      <c r="E1671" s="216"/>
      <c r="F1671" s="218"/>
      <c r="G1671" s="219"/>
    </row>
    <row r="1672" spans="1:7" ht="15.75" customHeight="1">
      <c r="A1672" s="216" t="s">
        <v>4440</v>
      </c>
      <c r="B1672" s="218" t="s">
        <v>4441</v>
      </c>
      <c r="C1672" s="216" t="s">
        <v>4442</v>
      </c>
      <c r="D1672" s="216"/>
      <c r="E1672" s="216"/>
      <c r="F1672" s="218" t="s">
        <v>20</v>
      </c>
      <c r="G1672" s="219">
        <v>24.92</v>
      </c>
    </row>
    <row r="1673" spans="1:7" ht="15" customHeight="1">
      <c r="A1673" s="216"/>
      <c r="B1673" s="218"/>
      <c r="C1673" s="216"/>
      <c r="D1673" s="216"/>
      <c r="E1673" s="216"/>
      <c r="F1673" s="218"/>
      <c r="G1673" s="219"/>
    </row>
    <row r="1674" spans="1:7" ht="15.75" customHeight="1">
      <c r="A1674" s="216" t="s">
        <v>4443</v>
      </c>
      <c r="B1674" s="218" t="s">
        <v>4444</v>
      </c>
      <c r="C1674" s="216" t="s">
        <v>4445</v>
      </c>
      <c r="D1674" s="216"/>
      <c r="E1674" s="216"/>
      <c r="F1674" s="218" t="s">
        <v>20</v>
      </c>
      <c r="G1674" s="219">
        <v>9.78</v>
      </c>
    </row>
    <row r="1675" spans="1:7" ht="15" customHeight="1">
      <c r="A1675" s="216"/>
      <c r="B1675" s="218"/>
      <c r="C1675" s="216"/>
      <c r="D1675" s="216"/>
      <c r="E1675" s="216"/>
      <c r="F1675" s="218"/>
      <c r="G1675" s="219"/>
    </row>
    <row r="1676" spans="1:7" ht="15.75" customHeight="1">
      <c r="A1676" s="216" t="s">
        <v>4446</v>
      </c>
      <c r="B1676" s="218" t="s">
        <v>4447</v>
      </c>
      <c r="C1676" s="216" t="s">
        <v>4448</v>
      </c>
      <c r="D1676" s="216"/>
      <c r="E1676" s="216"/>
      <c r="F1676" s="218" t="s">
        <v>20</v>
      </c>
      <c r="G1676" s="219">
        <v>37.05</v>
      </c>
    </row>
    <row r="1677" spans="1:7" ht="15" customHeight="1">
      <c r="A1677" s="216"/>
      <c r="B1677" s="218"/>
      <c r="C1677" s="216"/>
      <c r="D1677" s="216"/>
      <c r="E1677" s="216"/>
      <c r="F1677" s="218"/>
      <c r="G1677" s="219"/>
    </row>
    <row r="1678" spans="1:7" ht="15.75" customHeight="1">
      <c r="A1678" s="216" t="s">
        <v>4449</v>
      </c>
      <c r="B1678" s="218" t="s">
        <v>4450</v>
      </c>
      <c r="C1678" s="216" t="s">
        <v>4451</v>
      </c>
      <c r="D1678" s="216"/>
      <c r="E1678" s="216"/>
      <c r="F1678" s="218" t="s">
        <v>20</v>
      </c>
      <c r="G1678" s="219">
        <v>57.46</v>
      </c>
    </row>
    <row r="1679" spans="1:7" ht="6" customHeight="1">
      <c r="A1679" s="216"/>
      <c r="B1679" s="218"/>
      <c r="C1679" s="216"/>
      <c r="D1679" s="216"/>
      <c r="E1679" s="216"/>
      <c r="F1679" s="218"/>
      <c r="G1679" s="219"/>
    </row>
    <row r="1680" spans="1:7" ht="15.75" customHeight="1">
      <c r="A1680" s="85" t="s">
        <v>4452</v>
      </c>
      <c r="B1680" s="217" t="s">
        <v>2890</v>
      </c>
      <c r="C1680" s="217"/>
      <c r="D1680" s="217"/>
      <c r="E1680" s="217"/>
      <c r="F1680" s="217"/>
      <c r="G1680" s="86">
        <v>300.25</v>
      </c>
    </row>
    <row r="1681" spans="1:7" ht="15.75" customHeight="1">
      <c r="A1681" s="216" t="s">
        <v>4453</v>
      </c>
      <c r="B1681" s="218" t="s">
        <v>4454</v>
      </c>
      <c r="C1681" s="216" t="s">
        <v>4455</v>
      </c>
      <c r="D1681" s="216"/>
      <c r="E1681" s="216"/>
      <c r="F1681" s="218" t="s">
        <v>20</v>
      </c>
      <c r="G1681" s="219">
        <v>40.12</v>
      </c>
    </row>
    <row r="1682" spans="1:7" ht="15" customHeight="1">
      <c r="A1682" s="216"/>
      <c r="B1682" s="218"/>
      <c r="C1682" s="216"/>
      <c r="D1682" s="216"/>
      <c r="E1682" s="216"/>
      <c r="F1682" s="218"/>
      <c r="G1682" s="219"/>
    </row>
    <row r="1683" spans="1:7" ht="15.75" customHeight="1">
      <c r="A1683" s="216" t="s">
        <v>4456</v>
      </c>
      <c r="B1683" s="218" t="s">
        <v>4457</v>
      </c>
      <c r="C1683" s="216" t="s">
        <v>4458</v>
      </c>
      <c r="D1683" s="216"/>
      <c r="E1683" s="216"/>
      <c r="F1683" s="218" t="s">
        <v>20</v>
      </c>
      <c r="G1683" s="219">
        <v>29.41</v>
      </c>
    </row>
    <row r="1684" spans="1:7" ht="15" customHeight="1">
      <c r="A1684" s="216"/>
      <c r="B1684" s="218"/>
      <c r="C1684" s="216"/>
      <c r="D1684" s="216"/>
      <c r="E1684" s="216"/>
      <c r="F1684" s="218"/>
      <c r="G1684" s="219"/>
    </row>
    <row r="1685" spans="1:7" ht="15.75" customHeight="1">
      <c r="A1685" s="216" t="s">
        <v>4459</v>
      </c>
      <c r="B1685" s="218" t="s">
        <v>4460</v>
      </c>
      <c r="C1685" s="216" t="s">
        <v>4461</v>
      </c>
      <c r="D1685" s="216"/>
      <c r="E1685" s="216"/>
      <c r="F1685" s="218" t="s">
        <v>20</v>
      </c>
      <c r="G1685" s="219">
        <v>6.41</v>
      </c>
    </row>
    <row r="1686" spans="1:7" ht="6" customHeight="1">
      <c r="A1686" s="216"/>
      <c r="B1686" s="218"/>
      <c r="C1686" s="216"/>
      <c r="D1686" s="216"/>
      <c r="E1686" s="216"/>
      <c r="F1686" s="218"/>
      <c r="G1686" s="219"/>
    </row>
    <row r="1687" spans="1:7" ht="15.75" customHeight="1">
      <c r="A1687" s="216" t="s">
        <v>4462</v>
      </c>
      <c r="B1687" s="218" t="s">
        <v>4463</v>
      </c>
      <c r="C1687" s="216" t="s">
        <v>4464</v>
      </c>
      <c r="D1687" s="216"/>
      <c r="E1687" s="216"/>
      <c r="F1687" s="218" t="s">
        <v>20</v>
      </c>
      <c r="G1687" s="219">
        <v>26.13</v>
      </c>
    </row>
    <row r="1688" spans="1:7" ht="6" customHeight="1">
      <c r="A1688" s="216"/>
      <c r="B1688" s="218"/>
      <c r="C1688" s="216"/>
      <c r="D1688" s="216"/>
      <c r="E1688" s="216"/>
      <c r="F1688" s="218"/>
      <c r="G1688" s="219"/>
    </row>
    <row r="1689" spans="1:7" ht="15.75" customHeight="1">
      <c r="A1689" s="87" t="s">
        <v>4465</v>
      </c>
      <c r="B1689" s="88" t="s">
        <v>4466</v>
      </c>
      <c r="C1689" s="216" t="s">
        <v>4467</v>
      </c>
      <c r="D1689" s="216"/>
      <c r="E1689" s="216"/>
      <c r="F1689" s="88" t="s">
        <v>20</v>
      </c>
      <c r="G1689" s="89">
        <v>47.44</v>
      </c>
    </row>
    <row r="1690" spans="1:7" ht="15.75" customHeight="1">
      <c r="A1690" s="87" t="s">
        <v>4468</v>
      </c>
      <c r="B1690" s="88" t="s">
        <v>4469</v>
      </c>
      <c r="C1690" s="216" t="s">
        <v>4470</v>
      </c>
      <c r="D1690" s="216"/>
      <c r="E1690" s="216"/>
      <c r="F1690" s="88" t="s">
        <v>20</v>
      </c>
      <c r="G1690" s="89">
        <v>17.53</v>
      </c>
    </row>
    <row r="1691" spans="1:7" ht="15.75" customHeight="1">
      <c r="A1691" s="87" t="s">
        <v>4471</v>
      </c>
      <c r="B1691" s="88" t="s">
        <v>4472</v>
      </c>
      <c r="C1691" s="216" t="s">
        <v>4473</v>
      </c>
      <c r="D1691" s="216"/>
      <c r="E1691" s="216"/>
      <c r="F1691" s="88" t="s">
        <v>20</v>
      </c>
      <c r="G1691" s="89">
        <v>40.04</v>
      </c>
    </row>
    <row r="1692" spans="1:7" ht="15.75" customHeight="1">
      <c r="A1692" s="216" t="s">
        <v>4474</v>
      </c>
      <c r="B1692" s="218" t="s">
        <v>4475</v>
      </c>
      <c r="C1692" s="216" t="s">
        <v>4476</v>
      </c>
      <c r="D1692" s="216"/>
      <c r="E1692" s="216"/>
      <c r="F1692" s="218" t="s">
        <v>20</v>
      </c>
      <c r="G1692" s="219">
        <v>14.9</v>
      </c>
    </row>
    <row r="1693" spans="1:7" ht="6" customHeight="1">
      <c r="A1693" s="216"/>
      <c r="B1693" s="218"/>
      <c r="C1693" s="216"/>
      <c r="D1693" s="216"/>
      <c r="E1693" s="216"/>
      <c r="F1693" s="218"/>
      <c r="G1693" s="219"/>
    </row>
    <row r="1694" spans="1:7" ht="15.75" customHeight="1">
      <c r="A1694" s="216" t="s">
        <v>4477</v>
      </c>
      <c r="B1694" s="218" t="s">
        <v>4478</v>
      </c>
      <c r="C1694" s="216" t="s">
        <v>4479</v>
      </c>
      <c r="D1694" s="216"/>
      <c r="E1694" s="216"/>
      <c r="F1694" s="218" t="s">
        <v>20</v>
      </c>
      <c r="G1694" s="219">
        <v>78.25</v>
      </c>
    </row>
    <row r="1695" spans="1:7" ht="6" customHeight="1">
      <c r="A1695" s="216"/>
      <c r="B1695" s="218"/>
      <c r="C1695" s="216"/>
      <c r="D1695" s="216"/>
      <c r="E1695" s="216"/>
      <c r="F1695" s="218"/>
      <c r="G1695" s="219"/>
    </row>
    <row r="1696" spans="1:7" ht="15.75" customHeight="1">
      <c r="A1696" s="85" t="s">
        <v>4480</v>
      </c>
      <c r="B1696" s="217" t="s">
        <v>4481</v>
      </c>
      <c r="C1696" s="217"/>
      <c r="D1696" s="217"/>
      <c r="E1696" s="217"/>
      <c r="F1696" s="217"/>
      <c r="G1696" s="86">
        <v>702.05</v>
      </c>
    </row>
    <row r="1697" spans="1:7" ht="15.75" customHeight="1">
      <c r="A1697" s="85" t="s">
        <v>4482</v>
      </c>
      <c r="B1697" s="217" t="s">
        <v>4483</v>
      </c>
      <c r="C1697" s="217"/>
      <c r="D1697" s="217"/>
      <c r="E1697" s="217"/>
      <c r="F1697" s="217"/>
      <c r="G1697" s="86">
        <v>259.61</v>
      </c>
    </row>
    <row r="1698" spans="1:7" ht="15.75" customHeight="1">
      <c r="A1698" s="87" t="s">
        <v>4484</v>
      </c>
      <c r="B1698" s="88" t="s">
        <v>4485</v>
      </c>
      <c r="C1698" s="216" t="s">
        <v>4486</v>
      </c>
      <c r="D1698" s="216"/>
      <c r="E1698" s="216"/>
      <c r="F1698" s="88" t="s">
        <v>20</v>
      </c>
      <c r="G1698" s="89">
        <v>9.09</v>
      </c>
    </row>
    <row r="1699" spans="1:7" ht="15.75" customHeight="1">
      <c r="A1699" s="87" t="s">
        <v>4487</v>
      </c>
      <c r="B1699" s="88" t="s">
        <v>4488</v>
      </c>
      <c r="C1699" s="216" t="s">
        <v>4489</v>
      </c>
      <c r="D1699" s="216"/>
      <c r="E1699" s="216"/>
      <c r="F1699" s="88" t="s">
        <v>20</v>
      </c>
      <c r="G1699" s="89">
        <v>52.98</v>
      </c>
    </row>
    <row r="1700" spans="1:7" ht="15.75" customHeight="1">
      <c r="A1700" s="216" t="s">
        <v>4490</v>
      </c>
      <c r="B1700" s="218" t="s">
        <v>4491</v>
      </c>
      <c r="C1700" s="216" t="s">
        <v>4492</v>
      </c>
      <c r="D1700" s="216"/>
      <c r="E1700" s="216"/>
      <c r="F1700" s="218" t="s">
        <v>20</v>
      </c>
      <c r="G1700" s="219">
        <v>26.98</v>
      </c>
    </row>
    <row r="1701" spans="1:7" ht="6" customHeight="1">
      <c r="A1701" s="216"/>
      <c r="B1701" s="218"/>
      <c r="C1701" s="216"/>
      <c r="D1701" s="216"/>
      <c r="E1701" s="216"/>
      <c r="F1701" s="218"/>
      <c r="G1701" s="219"/>
    </row>
    <row r="1702" spans="1:7" ht="15.75" customHeight="1">
      <c r="A1702" s="216" t="s">
        <v>4493</v>
      </c>
      <c r="B1702" s="218" t="s">
        <v>4494</v>
      </c>
      <c r="C1702" s="216" t="s">
        <v>4495</v>
      </c>
      <c r="D1702" s="216"/>
      <c r="E1702" s="216"/>
      <c r="F1702" s="218" t="s">
        <v>20</v>
      </c>
      <c r="G1702" s="219">
        <v>80.46</v>
      </c>
    </row>
    <row r="1703" spans="1:7" ht="6" customHeight="1">
      <c r="A1703" s="216"/>
      <c r="B1703" s="218"/>
      <c r="C1703" s="216"/>
      <c r="D1703" s="216"/>
      <c r="E1703" s="216"/>
      <c r="F1703" s="218"/>
      <c r="G1703" s="219"/>
    </row>
    <row r="1704" spans="1:7" ht="15.75" customHeight="1">
      <c r="A1704" s="216" t="s">
        <v>4496</v>
      </c>
      <c r="B1704" s="218" t="s">
        <v>4497</v>
      </c>
      <c r="C1704" s="216" t="s">
        <v>4498</v>
      </c>
      <c r="D1704" s="216"/>
      <c r="E1704" s="216"/>
      <c r="F1704" s="218" t="s">
        <v>20</v>
      </c>
      <c r="G1704" s="219">
        <v>31.32</v>
      </c>
    </row>
    <row r="1705" spans="1:7" ht="6" customHeight="1">
      <c r="A1705" s="216"/>
      <c r="B1705" s="218"/>
      <c r="C1705" s="216"/>
      <c r="D1705" s="216"/>
      <c r="E1705" s="216"/>
      <c r="F1705" s="218"/>
      <c r="G1705" s="219"/>
    </row>
    <row r="1706" spans="1:7" ht="15.75" customHeight="1">
      <c r="A1706" s="87" t="s">
        <v>4499</v>
      </c>
      <c r="B1706" s="88" t="s">
        <v>4500</v>
      </c>
      <c r="C1706" s="216" t="s">
        <v>4501</v>
      </c>
      <c r="D1706" s="216"/>
      <c r="E1706" s="216"/>
      <c r="F1706" s="88" t="s">
        <v>20</v>
      </c>
      <c r="G1706" s="89">
        <v>58.78</v>
      </c>
    </row>
    <row r="1707" spans="1:7" ht="15.75" customHeight="1">
      <c r="A1707" s="85" t="s">
        <v>4502</v>
      </c>
      <c r="B1707" s="217" t="s">
        <v>4503</v>
      </c>
      <c r="C1707" s="217"/>
      <c r="D1707" s="217"/>
      <c r="E1707" s="217"/>
      <c r="F1707" s="217"/>
      <c r="G1707" s="86">
        <v>363.2</v>
      </c>
    </row>
    <row r="1708" spans="1:7" ht="15.75" customHeight="1">
      <c r="A1708" s="87" t="s">
        <v>4504</v>
      </c>
      <c r="B1708" s="88" t="s">
        <v>4505</v>
      </c>
      <c r="C1708" s="216" t="s">
        <v>4506</v>
      </c>
      <c r="D1708" s="216"/>
      <c r="E1708" s="216"/>
      <c r="F1708" s="88" t="s">
        <v>20</v>
      </c>
      <c r="G1708" s="89">
        <v>68.68</v>
      </c>
    </row>
    <row r="1709" spans="1:7" ht="15.75" customHeight="1">
      <c r="A1709" s="87" t="s">
        <v>4507</v>
      </c>
      <c r="B1709" s="88" t="s">
        <v>4508</v>
      </c>
      <c r="C1709" s="216" t="s">
        <v>4509</v>
      </c>
      <c r="D1709" s="216"/>
      <c r="E1709" s="216"/>
      <c r="F1709" s="88" t="s">
        <v>20</v>
      </c>
      <c r="G1709" s="89">
        <v>15.93</v>
      </c>
    </row>
    <row r="1710" spans="1:7" ht="15.75" customHeight="1">
      <c r="A1710" s="87" t="s">
        <v>4510</v>
      </c>
      <c r="B1710" s="88" t="s">
        <v>4511</v>
      </c>
      <c r="C1710" s="216" t="s">
        <v>4512</v>
      </c>
      <c r="D1710" s="216"/>
      <c r="E1710" s="216"/>
      <c r="F1710" s="88" t="s">
        <v>20</v>
      </c>
      <c r="G1710" s="89">
        <v>49.76</v>
      </c>
    </row>
    <row r="1711" spans="1:7" ht="15.75" customHeight="1">
      <c r="A1711" s="216" t="s">
        <v>4513</v>
      </c>
      <c r="B1711" s="218" t="s">
        <v>4514</v>
      </c>
      <c r="C1711" s="216" t="s">
        <v>4515</v>
      </c>
      <c r="D1711" s="216"/>
      <c r="E1711" s="216"/>
      <c r="F1711" s="218" t="s">
        <v>20</v>
      </c>
      <c r="G1711" s="219">
        <v>37.37</v>
      </c>
    </row>
    <row r="1712" spans="1:7" ht="6" customHeight="1">
      <c r="A1712" s="216"/>
      <c r="B1712" s="218"/>
      <c r="C1712" s="216"/>
      <c r="D1712" s="216"/>
      <c r="E1712" s="216"/>
      <c r="F1712" s="218"/>
      <c r="G1712" s="219"/>
    </row>
    <row r="1713" spans="1:7" ht="15.75" customHeight="1">
      <c r="A1713" s="216" t="s">
        <v>4516</v>
      </c>
      <c r="B1713" s="218" t="s">
        <v>4517</v>
      </c>
      <c r="C1713" s="216" t="s">
        <v>4518</v>
      </c>
      <c r="D1713" s="216"/>
      <c r="E1713" s="216"/>
      <c r="F1713" s="218" t="s">
        <v>20</v>
      </c>
      <c r="G1713" s="219">
        <v>22</v>
      </c>
    </row>
    <row r="1714" spans="1:7" ht="6" customHeight="1">
      <c r="A1714" s="216"/>
      <c r="B1714" s="218"/>
      <c r="C1714" s="216"/>
      <c r="D1714" s="216"/>
      <c r="E1714" s="216"/>
      <c r="F1714" s="218"/>
      <c r="G1714" s="219"/>
    </row>
    <row r="1715" spans="1:7" ht="15.75" customHeight="1">
      <c r="A1715" s="87" t="s">
        <v>4519</v>
      </c>
      <c r="B1715" s="88" t="s">
        <v>4520</v>
      </c>
      <c r="C1715" s="216" t="s">
        <v>4521</v>
      </c>
      <c r="D1715" s="216"/>
      <c r="E1715" s="216"/>
      <c r="F1715" s="88" t="s">
        <v>20</v>
      </c>
      <c r="G1715" s="89">
        <v>55.42</v>
      </c>
    </row>
    <row r="1716" spans="1:7" ht="15.75" customHeight="1">
      <c r="A1716" s="87" t="s">
        <v>4522</v>
      </c>
      <c r="B1716" s="88" t="s">
        <v>4523</v>
      </c>
      <c r="C1716" s="216" t="s">
        <v>4524</v>
      </c>
      <c r="D1716" s="216"/>
      <c r="E1716" s="216"/>
      <c r="F1716" s="88" t="s">
        <v>20</v>
      </c>
      <c r="G1716" s="89">
        <v>22.51</v>
      </c>
    </row>
    <row r="1717" spans="1:7" ht="15.75" customHeight="1">
      <c r="A1717" s="216" t="s">
        <v>4525</v>
      </c>
      <c r="B1717" s="218" t="s">
        <v>4526</v>
      </c>
      <c r="C1717" s="216" t="s">
        <v>4527</v>
      </c>
      <c r="D1717" s="216"/>
      <c r="E1717" s="216"/>
      <c r="F1717" s="218" t="s">
        <v>20</v>
      </c>
      <c r="G1717" s="219">
        <v>91.53</v>
      </c>
    </row>
    <row r="1718" spans="1:7" ht="6" customHeight="1">
      <c r="A1718" s="216"/>
      <c r="B1718" s="218"/>
      <c r="C1718" s="216"/>
      <c r="D1718" s="216"/>
      <c r="E1718" s="216"/>
      <c r="F1718" s="218"/>
      <c r="G1718" s="219"/>
    </row>
    <row r="1719" spans="1:7" ht="15.75" customHeight="1">
      <c r="A1719" s="85" t="s">
        <v>4528</v>
      </c>
      <c r="B1719" s="217" t="s">
        <v>4529</v>
      </c>
      <c r="C1719" s="217"/>
      <c r="D1719" s="217"/>
      <c r="E1719" s="217"/>
      <c r="F1719" s="217"/>
      <c r="G1719" s="86">
        <v>79.23</v>
      </c>
    </row>
    <row r="1720" spans="1:7" ht="15.75" customHeight="1">
      <c r="A1720" s="216" t="s">
        <v>4530</v>
      </c>
      <c r="B1720" s="218" t="s">
        <v>4531</v>
      </c>
      <c r="C1720" s="216" t="s">
        <v>4532</v>
      </c>
      <c r="D1720" s="216"/>
      <c r="E1720" s="216"/>
      <c r="F1720" s="218" t="s">
        <v>38</v>
      </c>
      <c r="G1720" s="219">
        <v>32.71</v>
      </c>
    </row>
    <row r="1721" spans="1:7" ht="6" customHeight="1">
      <c r="A1721" s="216"/>
      <c r="B1721" s="218"/>
      <c r="C1721" s="216"/>
      <c r="D1721" s="216"/>
      <c r="E1721" s="216"/>
      <c r="F1721" s="218"/>
      <c r="G1721" s="219"/>
    </row>
    <row r="1722" spans="1:7" ht="15.75" customHeight="1">
      <c r="A1722" s="216" t="s">
        <v>4533</v>
      </c>
      <c r="B1722" s="218" t="s">
        <v>4534</v>
      </c>
      <c r="C1722" s="216" t="s">
        <v>4535</v>
      </c>
      <c r="D1722" s="216"/>
      <c r="E1722" s="216"/>
      <c r="F1722" s="218" t="s">
        <v>38</v>
      </c>
      <c r="G1722" s="219">
        <v>46.51</v>
      </c>
    </row>
    <row r="1723" spans="1:7" ht="6" customHeight="1">
      <c r="A1723" s="216"/>
      <c r="B1723" s="218"/>
      <c r="C1723" s="216"/>
      <c r="D1723" s="216"/>
      <c r="E1723" s="216"/>
      <c r="F1723" s="218"/>
      <c r="G1723" s="219"/>
    </row>
    <row r="1724" spans="1:7" ht="15.75" customHeight="1">
      <c r="A1724" s="85" t="s">
        <v>4536</v>
      </c>
      <c r="B1724" s="217" t="s">
        <v>4537</v>
      </c>
      <c r="C1724" s="217"/>
      <c r="D1724" s="217"/>
      <c r="E1724" s="217"/>
      <c r="F1724" s="217"/>
      <c r="G1724" s="86">
        <v>7628.06</v>
      </c>
    </row>
    <row r="1725" spans="1:7" ht="15.75" customHeight="1">
      <c r="A1725" s="85" t="s">
        <v>4538</v>
      </c>
      <c r="B1725" s="217" t="s">
        <v>4539</v>
      </c>
      <c r="C1725" s="217"/>
      <c r="D1725" s="217"/>
      <c r="E1725" s="217"/>
      <c r="F1725" s="217"/>
      <c r="G1725" s="86">
        <v>790.77</v>
      </c>
    </row>
    <row r="1726" spans="1:7" ht="15.75" customHeight="1">
      <c r="A1726" s="216" t="s">
        <v>4540</v>
      </c>
      <c r="B1726" s="218" t="s">
        <v>4541</v>
      </c>
      <c r="C1726" s="216" t="s">
        <v>4542</v>
      </c>
      <c r="D1726" s="216"/>
      <c r="E1726" s="216"/>
      <c r="F1726" s="218" t="s">
        <v>20</v>
      </c>
      <c r="G1726" s="219">
        <v>4.21</v>
      </c>
    </row>
    <row r="1727" spans="1:7" ht="6" customHeight="1">
      <c r="A1727" s="216"/>
      <c r="B1727" s="218"/>
      <c r="C1727" s="216"/>
      <c r="D1727" s="216"/>
      <c r="E1727" s="216"/>
      <c r="F1727" s="218"/>
      <c r="G1727" s="219"/>
    </row>
    <row r="1728" spans="1:7" ht="15.75" customHeight="1">
      <c r="A1728" s="216" t="s">
        <v>4543</v>
      </c>
      <c r="B1728" s="218" t="s">
        <v>4544</v>
      </c>
      <c r="C1728" s="216" t="s">
        <v>4545</v>
      </c>
      <c r="D1728" s="216"/>
      <c r="E1728" s="216"/>
      <c r="F1728" s="218" t="s">
        <v>20</v>
      </c>
      <c r="G1728" s="219">
        <v>6.67</v>
      </c>
    </row>
    <row r="1729" spans="1:7" ht="6" customHeight="1">
      <c r="A1729" s="216"/>
      <c r="B1729" s="218"/>
      <c r="C1729" s="216"/>
      <c r="D1729" s="216"/>
      <c r="E1729" s="216"/>
      <c r="F1729" s="218"/>
      <c r="G1729" s="219"/>
    </row>
    <row r="1730" spans="1:7" ht="15.75" customHeight="1">
      <c r="A1730" s="87" t="s">
        <v>4546</v>
      </c>
      <c r="B1730" s="88" t="s">
        <v>4547</v>
      </c>
      <c r="C1730" s="216" t="s">
        <v>4548</v>
      </c>
      <c r="D1730" s="216"/>
      <c r="E1730" s="216"/>
      <c r="F1730" s="88" t="s">
        <v>20</v>
      </c>
      <c r="G1730" s="89">
        <v>21.36</v>
      </c>
    </row>
    <row r="1731" spans="1:7" ht="15.75" customHeight="1">
      <c r="A1731" s="87" t="s">
        <v>4549</v>
      </c>
      <c r="B1731" s="88" t="s">
        <v>4550</v>
      </c>
      <c r="C1731" s="216" t="s">
        <v>4551</v>
      </c>
      <c r="D1731" s="216"/>
      <c r="E1731" s="216"/>
      <c r="F1731" s="88" t="s">
        <v>20</v>
      </c>
      <c r="G1731" s="89">
        <v>20.15</v>
      </c>
    </row>
    <row r="1732" spans="1:7" ht="15.75" customHeight="1">
      <c r="A1732" s="87" t="s">
        <v>4552</v>
      </c>
      <c r="B1732" s="88" t="s">
        <v>4553</v>
      </c>
      <c r="C1732" s="216" t="s">
        <v>4554</v>
      </c>
      <c r="D1732" s="216"/>
      <c r="E1732" s="216"/>
      <c r="F1732" s="88" t="s">
        <v>20</v>
      </c>
      <c r="G1732" s="89">
        <v>19.42</v>
      </c>
    </row>
    <row r="1733" spans="1:7" ht="15.75" customHeight="1">
      <c r="A1733" s="87" t="s">
        <v>4555</v>
      </c>
      <c r="B1733" s="88" t="s">
        <v>4556</v>
      </c>
      <c r="C1733" s="216" t="s">
        <v>4557</v>
      </c>
      <c r="D1733" s="216"/>
      <c r="E1733" s="216"/>
      <c r="F1733" s="88" t="s">
        <v>20</v>
      </c>
      <c r="G1733" s="89">
        <v>18.93</v>
      </c>
    </row>
    <row r="1734" spans="1:7" ht="15.75" customHeight="1">
      <c r="A1734" s="87" t="s">
        <v>4558</v>
      </c>
      <c r="B1734" s="88" t="s">
        <v>4559</v>
      </c>
      <c r="C1734" s="216" t="s">
        <v>4560</v>
      </c>
      <c r="D1734" s="216"/>
      <c r="E1734" s="216"/>
      <c r="F1734" s="88" t="s">
        <v>20</v>
      </c>
      <c r="G1734" s="89">
        <v>18.58</v>
      </c>
    </row>
    <row r="1735" spans="1:7" ht="15.75" customHeight="1">
      <c r="A1735" s="216" t="s">
        <v>4561</v>
      </c>
      <c r="B1735" s="218" t="s">
        <v>4562</v>
      </c>
      <c r="C1735" s="216" t="s">
        <v>4563</v>
      </c>
      <c r="D1735" s="216"/>
      <c r="E1735" s="216"/>
      <c r="F1735" s="218" t="s">
        <v>20</v>
      </c>
      <c r="G1735" s="219">
        <v>18.55</v>
      </c>
    </row>
    <row r="1736" spans="1:7" ht="6" customHeight="1">
      <c r="A1736" s="216"/>
      <c r="B1736" s="218"/>
      <c r="C1736" s="216"/>
      <c r="D1736" s="216"/>
      <c r="E1736" s="216"/>
      <c r="F1736" s="218"/>
      <c r="G1736" s="219"/>
    </row>
    <row r="1737" spans="1:7" ht="15.75" customHeight="1">
      <c r="A1737" s="87" t="s">
        <v>4564</v>
      </c>
      <c r="B1737" s="88" t="s">
        <v>4565</v>
      </c>
      <c r="C1737" s="216" t="s">
        <v>4566</v>
      </c>
      <c r="D1737" s="216"/>
      <c r="E1737" s="216"/>
      <c r="F1737" s="88" t="s">
        <v>20</v>
      </c>
      <c r="G1737" s="89">
        <v>25.46</v>
      </c>
    </row>
    <row r="1738" spans="1:7" ht="15.75" customHeight="1">
      <c r="A1738" s="87" t="s">
        <v>4567</v>
      </c>
      <c r="B1738" s="88" t="s">
        <v>4568</v>
      </c>
      <c r="C1738" s="216" t="s">
        <v>4569</v>
      </c>
      <c r="D1738" s="216"/>
      <c r="E1738" s="216"/>
      <c r="F1738" s="88" t="s">
        <v>20</v>
      </c>
      <c r="G1738" s="89">
        <v>24.25</v>
      </c>
    </row>
    <row r="1739" spans="1:7" ht="15.75" customHeight="1">
      <c r="A1739" s="87" t="s">
        <v>4570</v>
      </c>
      <c r="B1739" s="88" t="s">
        <v>4571</v>
      </c>
      <c r="C1739" s="216" t="s">
        <v>4572</v>
      </c>
      <c r="D1739" s="216"/>
      <c r="E1739" s="216"/>
      <c r="F1739" s="88" t="s">
        <v>20</v>
      </c>
      <c r="G1739" s="89">
        <v>23.52</v>
      </c>
    </row>
    <row r="1740" spans="1:7" ht="15.75" customHeight="1">
      <c r="A1740" s="87" t="s">
        <v>4573</v>
      </c>
      <c r="B1740" s="88" t="s">
        <v>4574</v>
      </c>
      <c r="C1740" s="216" t="s">
        <v>4575</v>
      </c>
      <c r="D1740" s="216"/>
      <c r="E1740" s="216"/>
      <c r="F1740" s="88" t="s">
        <v>20</v>
      </c>
      <c r="G1740" s="89">
        <v>23.03</v>
      </c>
    </row>
    <row r="1741" spans="1:7" ht="15.75" customHeight="1">
      <c r="A1741" s="87" t="s">
        <v>4576</v>
      </c>
      <c r="B1741" s="88" t="s">
        <v>4577</v>
      </c>
      <c r="C1741" s="216" t="s">
        <v>4578</v>
      </c>
      <c r="D1741" s="216"/>
      <c r="E1741" s="216"/>
      <c r="F1741" s="88" t="s">
        <v>20</v>
      </c>
      <c r="G1741" s="89">
        <v>22.68</v>
      </c>
    </row>
    <row r="1742" spans="1:7" ht="15.75" customHeight="1">
      <c r="A1742" s="216" t="s">
        <v>4579</v>
      </c>
      <c r="B1742" s="218" t="s">
        <v>4580</v>
      </c>
      <c r="C1742" s="216" t="s">
        <v>4581</v>
      </c>
      <c r="D1742" s="216"/>
      <c r="E1742" s="216"/>
      <c r="F1742" s="218" t="s">
        <v>20</v>
      </c>
      <c r="G1742" s="219">
        <v>20.57</v>
      </c>
    </row>
    <row r="1743" spans="1:7" ht="6" customHeight="1">
      <c r="A1743" s="216"/>
      <c r="B1743" s="218"/>
      <c r="C1743" s="216"/>
      <c r="D1743" s="216"/>
      <c r="E1743" s="216"/>
      <c r="F1743" s="218"/>
      <c r="G1743" s="219"/>
    </row>
    <row r="1744" spans="1:7" ht="15.75" customHeight="1">
      <c r="A1744" s="216" t="s">
        <v>4582</v>
      </c>
      <c r="B1744" s="218" t="s">
        <v>4583</v>
      </c>
      <c r="C1744" s="216" t="s">
        <v>4584</v>
      </c>
      <c r="D1744" s="216"/>
      <c r="E1744" s="216"/>
      <c r="F1744" s="218" t="s">
        <v>20</v>
      </c>
      <c r="G1744" s="219">
        <v>20.52</v>
      </c>
    </row>
    <row r="1745" spans="1:7" ht="6" customHeight="1">
      <c r="A1745" s="216"/>
      <c r="B1745" s="218"/>
      <c r="C1745" s="216"/>
      <c r="D1745" s="216"/>
      <c r="E1745" s="216"/>
      <c r="F1745" s="218"/>
      <c r="G1745" s="219"/>
    </row>
    <row r="1746" spans="1:7" ht="15.75" customHeight="1">
      <c r="A1746" s="87" t="s">
        <v>4585</v>
      </c>
      <c r="B1746" s="88" t="s">
        <v>4586</v>
      </c>
      <c r="C1746" s="216" t="s">
        <v>4587</v>
      </c>
      <c r="D1746" s="216"/>
      <c r="E1746" s="216"/>
      <c r="F1746" s="88" t="s">
        <v>38</v>
      </c>
      <c r="G1746" s="89">
        <v>2.97</v>
      </c>
    </row>
    <row r="1747" spans="1:7" ht="15.75" customHeight="1">
      <c r="A1747" s="87" t="s">
        <v>4588</v>
      </c>
      <c r="B1747" s="88" t="s">
        <v>4589</v>
      </c>
      <c r="C1747" s="216" t="s">
        <v>4590</v>
      </c>
      <c r="D1747" s="216"/>
      <c r="E1747" s="216"/>
      <c r="F1747" s="88" t="s">
        <v>38</v>
      </c>
      <c r="G1747" s="89">
        <v>4.17</v>
      </c>
    </row>
    <row r="1748" spans="1:7" ht="15.75" customHeight="1">
      <c r="A1748" s="87" t="s">
        <v>4591</v>
      </c>
      <c r="B1748" s="88" t="s">
        <v>4592</v>
      </c>
      <c r="C1748" s="216" t="s">
        <v>4593</v>
      </c>
      <c r="D1748" s="216"/>
      <c r="E1748" s="216"/>
      <c r="F1748" s="88" t="s">
        <v>38</v>
      </c>
      <c r="G1748" s="89">
        <v>6.68</v>
      </c>
    </row>
    <row r="1749" spans="1:7" ht="15.75" customHeight="1">
      <c r="A1749" s="216" t="s">
        <v>4594</v>
      </c>
      <c r="B1749" s="218" t="s">
        <v>4595</v>
      </c>
      <c r="C1749" s="216" t="s">
        <v>4596</v>
      </c>
      <c r="D1749" s="216"/>
      <c r="E1749" s="216"/>
      <c r="F1749" s="218" t="s">
        <v>38</v>
      </c>
      <c r="G1749" s="219">
        <v>12.88</v>
      </c>
    </row>
    <row r="1750" spans="1:7" ht="6" customHeight="1">
      <c r="A1750" s="216"/>
      <c r="B1750" s="218"/>
      <c r="C1750" s="216"/>
      <c r="D1750" s="216"/>
      <c r="E1750" s="216"/>
      <c r="F1750" s="218"/>
      <c r="G1750" s="219"/>
    </row>
    <row r="1751" spans="1:7" ht="15.75" customHeight="1">
      <c r="A1751" s="216" t="s">
        <v>4597</v>
      </c>
      <c r="B1751" s="218" t="s">
        <v>4598</v>
      </c>
      <c r="C1751" s="216" t="s">
        <v>4599</v>
      </c>
      <c r="D1751" s="216"/>
      <c r="E1751" s="216"/>
      <c r="F1751" s="218" t="s">
        <v>38</v>
      </c>
      <c r="G1751" s="219">
        <v>5.92</v>
      </c>
    </row>
    <row r="1752" spans="1:7" ht="6" customHeight="1">
      <c r="A1752" s="216"/>
      <c r="B1752" s="218"/>
      <c r="C1752" s="216"/>
      <c r="D1752" s="216"/>
      <c r="E1752" s="216"/>
      <c r="F1752" s="218"/>
      <c r="G1752" s="219"/>
    </row>
    <row r="1753" spans="1:7" ht="15.75" customHeight="1">
      <c r="A1753" s="216" t="s">
        <v>4600</v>
      </c>
      <c r="B1753" s="218" t="s">
        <v>4601</v>
      </c>
      <c r="C1753" s="216" t="s">
        <v>4602</v>
      </c>
      <c r="D1753" s="216"/>
      <c r="E1753" s="216"/>
      <c r="F1753" s="218" t="s">
        <v>20</v>
      </c>
      <c r="G1753" s="219">
        <v>4.34</v>
      </c>
    </row>
    <row r="1754" spans="1:7" ht="6" customHeight="1">
      <c r="A1754" s="216"/>
      <c r="B1754" s="218"/>
      <c r="C1754" s="216"/>
      <c r="D1754" s="216"/>
      <c r="E1754" s="216"/>
      <c r="F1754" s="218"/>
      <c r="G1754" s="219"/>
    </row>
    <row r="1755" spans="1:7" ht="15.75" customHeight="1">
      <c r="A1755" s="87" t="s">
        <v>4603</v>
      </c>
      <c r="B1755" s="88" t="s">
        <v>4604</v>
      </c>
      <c r="C1755" s="216" t="s">
        <v>4605</v>
      </c>
      <c r="D1755" s="216"/>
      <c r="E1755" s="216"/>
      <c r="F1755" s="88" t="s">
        <v>20</v>
      </c>
      <c r="G1755" s="89">
        <v>8.98</v>
      </c>
    </row>
    <row r="1756" spans="1:7" ht="15.75" customHeight="1">
      <c r="A1756" s="216" t="s">
        <v>4606</v>
      </c>
      <c r="B1756" s="218" t="s">
        <v>4607</v>
      </c>
      <c r="C1756" s="216" t="s">
        <v>4608</v>
      </c>
      <c r="D1756" s="216"/>
      <c r="E1756" s="216"/>
      <c r="F1756" s="218" t="s">
        <v>20</v>
      </c>
      <c r="G1756" s="219">
        <v>22.85</v>
      </c>
    </row>
    <row r="1757" spans="1:7" ht="6" customHeight="1">
      <c r="A1757" s="216"/>
      <c r="B1757" s="218"/>
      <c r="C1757" s="216"/>
      <c r="D1757" s="216"/>
      <c r="E1757" s="216"/>
      <c r="F1757" s="218"/>
      <c r="G1757" s="219"/>
    </row>
    <row r="1758" spans="1:7" ht="15.75" customHeight="1">
      <c r="A1758" s="216" t="s">
        <v>4609</v>
      </c>
      <c r="B1758" s="218" t="s">
        <v>4610</v>
      </c>
      <c r="C1758" s="216" t="s">
        <v>4611</v>
      </c>
      <c r="D1758" s="216"/>
      <c r="E1758" s="216"/>
      <c r="F1758" s="218" t="s">
        <v>20</v>
      </c>
      <c r="G1758" s="219">
        <v>14.16</v>
      </c>
    </row>
    <row r="1759" spans="1:7" ht="6" customHeight="1">
      <c r="A1759" s="216"/>
      <c r="B1759" s="218"/>
      <c r="C1759" s="216"/>
      <c r="D1759" s="216"/>
      <c r="E1759" s="216"/>
      <c r="F1759" s="218"/>
      <c r="G1759" s="219"/>
    </row>
    <row r="1760" spans="1:7" ht="15.75" customHeight="1">
      <c r="A1760" s="216" t="s">
        <v>4612</v>
      </c>
      <c r="B1760" s="218" t="s">
        <v>4613</v>
      </c>
      <c r="C1760" s="216" t="s">
        <v>4614</v>
      </c>
      <c r="D1760" s="216"/>
      <c r="E1760" s="216"/>
      <c r="F1760" s="218" t="s">
        <v>20</v>
      </c>
      <c r="G1760" s="219">
        <v>13.83</v>
      </c>
    </row>
    <row r="1761" spans="1:7" ht="6" customHeight="1">
      <c r="A1761" s="216"/>
      <c r="B1761" s="218"/>
      <c r="C1761" s="216"/>
      <c r="D1761" s="216"/>
      <c r="E1761" s="216"/>
      <c r="F1761" s="218"/>
      <c r="G1761" s="219"/>
    </row>
    <row r="1762" spans="1:7" ht="15.75" customHeight="1">
      <c r="A1762" s="216" t="s">
        <v>4615</v>
      </c>
      <c r="B1762" s="218" t="s">
        <v>4616</v>
      </c>
      <c r="C1762" s="216" t="s">
        <v>4617</v>
      </c>
      <c r="D1762" s="216"/>
      <c r="E1762" s="216"/>
      <c r="F1762" s="218" t="s">
        <v>20</v>
      </c>
      <c r="G1762" s="219">
        <v>13.85</v>
      </c>
    </row>
    <row r="1763" spans="1:7" ht="6" customHeight="1">
      <c r="A1763" s="216"/>
      <c r="B1763" s="218"/>
      <c r="C1763" s="216"/>
      <c r="D1763" s="216"/>
      <c r="E1763" s="216"/>
      <c r="F1763" s="218"/>
      <c r="G1763" s="219"/>
    </row>
    <row r="1764" spans="1:7" ht="15.75" customHeight="1">
      <c r="A1764" s="87" t="s">
        <v>4618</v>
      </c>
      <c r="B1764" s="88" t="s">
        <v>4619</v>
      </c>
      <c r="C1764" s="216" t="s">
        <v>4620</v>
      </c>
      <c r="D1764" s="216"/>
      <c r="E1764" s="216"/>
      <c r="F1764" s="88" t="s">
        <v>20</v>
      </c>
      <c r="G1764" s="89">
        <v>23.31</v>
      </c>
    </row>
    <row r="1765" spans="1:7" ht="15.75" customHeight="1">
      <c r="A1765" s="87" t="s">
        <v>4621</v>
      </c>
      <c r="B1765" s="88" t="s">
        <v>4622</v>
      </c>
      <c r="C1765" s="216" t="s">
        <v>4623</v>
      </c>
      <c r="D1765" s="216"/>
      <c r="E1765" s="216"/>
      <c r="F1765" s="88" t="s">
        <v>20</v>
      </c>
      <c r="G1765" s="89">
        <v>21.8</v>
      </c>
    </row>
    <row r="1766" spans="1:7" ht="15.75" customHeight="1">
      <c r="A1766" s="87" t="s">
        <v>4624</v>
      </c>
      <c r="B1766" s="88" t="s">
        <v>4625</v>
      </c>
      <c r="C1766" s="216" t="s">
        <v>4626</v>
      </c>
      <c r="D1766" s="216"/>
      <c r="E1766" s="216"/>
      <c r="F1766" s="88" t="s">
        <v>20</v>
      </c>
      <c r="G1766" s="89">
        <v>20.88</v>
      </c>
    </row>
    <row r="1767" spans="1:7" ht="15.75" customHeight="1">
      <c r="A1767" s="87" t="s">
        <v>4627</v>
      </c>
      <c r="B1767" s="88" t="s">
        <v>4628</v>
      </c>
      <c r="C1767" s="216" t="s">
        <v>4629</v>
      </c>
      <c r="D1767" s="216"/>
      <c r="E1767" s="216"/>
      <c r="F1767" s="88" t="s">
        <v>20</v>
      </c>
      <c r="G1767" s="89">
        <v>20.27</v>
      </c>
    </row>
    <row r="1768" spans="1:7" ht="15.75" customHeight="1">
      <c r="A1768" s="87" t="s">
        <v>4630</v>
      </c>
      <c r="B1768" s="88" t="s">
        <v>4631</v>
      </c>
      <c r="C1768" s="216" t="s">
        <v>4632</v>
      </c>
      <c r="D1768" s="216"/>
      <c r="E1768" s="216"/>
      <c r="F1768" s="88" t="s">
        <v>20</v>
      </c>
      <c r="G1768" s="89">
        <v>19.83</v>
      </c>
    </row>
    <row r="1769" spans="1:7" ht="15.75" customHeight="1">
      <c r="A1769" s="87" t="s">
        <v>4633</v>
      </c>
      <c r="B1769" s="88" t="s">
        <v>4634</v>
      </c>
      <c r="C1769" s="216" t="s">
        <v>4635</v>
      </c>
      <c r="D1769" s="216"/>
      <c r="E1769" s="216"/>
      <c r="F1769" s="88" t="s">
        <v>20</v>
      </c>
      <c r="G1769" s="89">
        <v>28.43</v>
      </c>
    </row>
    <row r="1770" spans="1:7" ht="15.75" customHeight="1">
      <c r="A1770" s="87" t="s">
        <v>4636</v>
      </c>
      <c r="B1770" s="88" t="s">
        <v>4637</v>
      </c>
      <c r="C1770" s="216" t="s">
        <v>4638</v>
      </c>
      <c r="D1770" s="216"/>
      <c r="E1770" s="216"/>
      <c r="F1770" s="88" t="s">
        <v>20</v>
      </c>
      <c r="G1770" s="89">
        <v>26.92</v>
      </c>
    </row>
    <row r="1771" spans="1:7" ht="15.75" customHeight="1">
      <c r="A1771" s="87" t="s">
        <v>4639</v>
      </c>
      <c r="B1771" s="88" t="s">
        <v>4640</v>
      </c>
      <c r="C1771" s="216" t="s">
        <v>4641</v>
      </c>
      <c r="D1771" s="216"/>
      <c r="E1771" s="216"/>
      <c r="F1771" s="88" t="s">
        <v>20</v>
      </c>
      <c r="G1771" s="89">
        <v>26.01</v>
      </c>
    </row>
    <row r="1772" spans="1:7" ht="15.75" customHeight="1">
      <c r="A1772" s="87" t="s">
        <v>4642</v>
      </c>
      <c r="B1772" s="88" t="s">
        <v>4643</v>
      </c>
      <c r="C1772" s="216" t="s">
        <v>4644</v>
      </c>
      <c r="D1772" s="216"/>
      <c r="E1772" s="216"/>
      <c r="F1772" s="88" t="s">
        <v>20</v>
      </c>
      <c r="G1772" s="89">
        <v>25.39</v>
      </c>
    </row>
    <row r="1773" spans="1:7" ht="15.75" customHeight="1">
      <c r="A1773" s="87" t="s">
        <v>4645</v>
      </c>
      <c r="B1773" s="88" t="s">
        <v>4646</v>
      </c>
      <c r="C1773" s="216" t="s">
        <v>4647</v>
      </c>
      <c r="D1773" s="216"/>
      <c r="E1773" s="216"/>
      <c r="F1773" s="88" t="s">
        <v>20</v>
      </c>
      <c r="G1773" s="89">
        <v>24.96</v>
      </c>
    </row>
    <row r="1774" spans="1:7" ht="15.75" customHeight="1">
      <c r="A1774" s="87" t="s">
        <v>4648</v>
      </c>
      <c r="B1774" s="88" t="s">
        <v>4649</v>
      </c>
      <c r="C1774" s="216" t="s">
        <v>4650</v>
      </c>
      <c r="D1774" s="216"/>
      <c r="E1774" s="216"/>
      <c r="F1774" s="88" t="s">
        <v>20</v>
      </c>
      <c r="G1774" s="89">
        <v>15.84</v>
      </c>
    </row>
    <row r="1775" spans="1:7" ht="15.75" customHeight="1">
      <c r="A1775" s="87" t="s">
        <v>4651</v>
      </c>
      <c r="B1775" s="88" t="s">
        <v>4652</v>
      </c>
      <c r="C1775" s="216" t="s">
        <v>4653</v>
      </c>
      <c r="D1775" s="216"/>
      <c r="E1775" s="216"/>
      <c r="F1775" s="88" t="s">
        <v>20</v>
      </c>
      <c r="G1775" s="89">
        <v>30.64</v>
      </c>
    </row>
    <row r="1776" spans="1:7" ht="15.75" customHeight="1">
      <c r="A1776" s="216" t="s">
        <v>4654</v>
      </c>
      <c r="B1776" s="218" t="s">
        <v>4655</v>
      </c>
      <c r="C1776" s="216" t="s">
        <v>4656</v>
      </c>
      <c r="D1776" s="216"/>
      <c r="E1776" s="216"/>
      <c r="F1776" s="218" t="s">
        <v>20</v>
      </c>
      <c r="G1776" s="219">
        <v>18.24</v>
      </c>
    </row>
    <row r="1777" spans="1:7" ht="6" customHeight="1">
      <c r="A1777" s="216"/>
      <c r="B1777" s="218"/>
      <c r="C1777" s="216"/>
      <c r="D1777" s="216"/>
      <c r="E1777" s="216"/>
      <c r="F1777" s="218"/>
      <c r="G1777" s="219"/>
    </row>
    <row r="1778" spans="1:7" ht="15.75" customHeight="1">
      <c r="A1778" s="87" t="s">
        <v>4657</v>
      </c>
      <c r="B1778" s="88" t="s">
        <v>4658</v>
      </c>
      <c r="C1778" s="216" t="s">
        <v>4659</v>
      </c>
      <c r="D1778" s="216"/>
      <c r="E1778" s="216"/>
      <c r="F1778" s="88" t="s">
        <v>20</v>
      </c>
      <c r="G1778" s="89">
        <v>61.95</v>
      </c>
    </row>
    <row r="1779" spans="1:7" ht="15.75" customHeight="1">
      <c r="A1779" s="216" t="s">
        <v>4660</v>
      </c>
      <c r="B1779" s="218" t="s">
        <v>4661</v>
      </c>
      <c r="C1779" s="216" t="s">
        <v>4662</v>
      </c>
      <c r="D1779" s="216"/>
      <c r="E1779" s="216"/>
      <c r="F1779" s="218" t="s">
        <v>20</v>
      </c>
      <c r="G1779" s="219">
        <v>15.52</v>
      </c>
    </row>
    <row r="1780" spans="1:7" ht="6" customHeight="1">
      <c r="A1780" s="216"/>
      <c r="B1780" s="218"/>
      <c r="C1780" s="216"/>
      <c r="D1780" s="216"/>
      <c r="E1780" s="216"/>
      <c r="F1780" s="218"/>
      <c r="G1780" s="219"/>
    </row>
    <row r="1781" spans="1:7" ht="15.75" customHeight="1">
      <c r="A1781" s="87" t="s">
        <v>4663</v>
      </c>
      <c r="B1781" s="88" t="s">
        <v>4664</v>
      </c>
      <c r="C1781" s="216" t="s">
        <v>4665</v>
      </c>
      <c r="D1781" s="216"/>
      <c r="E1781" s="216"/>
      <c r="F1781" s="88" t="s">
        <v>20</v>
      </c>
      <c r="G1781" s="89">
        <v>12.15</v>
      </c>
    </row>
    <row r="1782" spans="1:7" ht="15.75" customHeight="1">
      <c r="A1782" s="87" t="s">
        <v>4666</v>
      </c>
      <c r="B1782" s="88" t="s">
        <v>4667</v>
      </c>
      <c r="C1782" s="216" t="s">
        <v>4668</v>
      </c>
      <c r="D1782" s="216"/>
      <c r="E1782" s="216"/>
      <c r="F1782" s="88" t="s">
        <v>20</v>
      </c>
      <c r="G1782" s="89">
        <v>0.14</v>
      </c>
    </row>
    <row r="1783" spans="1:7" ht="15.75" customHeight="1">
      <c r="A1783" s="85" t="s">
        <v>4669</v>
      </c>
      <c r="B1783" s="217" t="s">
        <v>4670</v>
      </c>
      <c r="C1783" s="217"/>
      <c r="D1783" s="217"/>
      <c r="E1783" s="217"/>
      <c r="F1783" s="217"/>
      <c r="G1783" s="86">
        <v>4667.45</v>
      </c>
    </row>
    <row r="1784" spans="1:7" ht="15.75" customHeight="1">
      <c r="A1784" s="216" t="s">
        <v>4671</v>
      </c>
      <c r="B1784" s="218" t="s">
        <v>4672</v>
      </c>
      <c r="C1784" s="216" t="s">
        <v>4673</v>
      </c>
      <c r="D1784" s="216"/>
      <c r="E1784" s="216"/>
      <c r="F1784" s="218" t="s">
        <v>20</v>
      </c>
      <c r="G1784" s="219">
        <v>8.02</v>
      </c>
    </row>
    <row r="1785" spans="1:7" ht="6" customHeight="1">
      <c r="A1785" s="216"/>
      <c r="B1785" s="218"/>
      <c r="C1785" s="216"/>
      <c r="D1785" s="216"/>
      <c r="E1785" s="216"/>
      <c r="F1785" s="218"/>
      <c r="G1785" s="219"/>
    </row>
    <row r="1786" spans="1:7" ht="15.75" customHeight="1">
      <c r="A1786" s="216" t="s">
        <v>4674</v>
      </c>
      <c r="B1786" s="218" t="s">
        <v>4675</v>
      </c>
      <c r="C1786" s="216" t="s">
        <v>4676</v>
      </c>
      <c r="D1786" s="216"/>
      <c r="E1786" s="216"/>
      <c r="F1786" s="218" t="s">
        <v>20</v>
      </c>
      <c r="G1786" s="219">
        <v>70.87</v>
      </c>
    </row>
    <row r="1787" spans="1:7" ht="6" customHeight="1">
      <c r="A1787" s="216"/>
      <c r="B1787" s="218"/>
      <c r="C1787" s="216"/>
      <c r="D1787" s="216"/>
      <c r="E1787" s="216"/>
      <c r="F1787" s="218"/>
      <c r="G1787" s="219"/>
    </row>
    <row r="1788" spans="1:7" ht="15.75" customHeight="1">
      <c r="A1788" s="216" t="s">
        <v>4677</v>
      </c>
      <c r="B1788" s="218" t="s">
        <v>4678</v>
      </c>
      <c r="C1788" s="216" t="s">
        <v>4679</v>
      </c>
      <c r="D1788" s="216"/>
      <c r="E1788" s="216"/>
      <c r="F1788" s="218" t="s">
        <v>20</v>
      </c>
      <c r="G1788" s="219">
        <v>71.06</v>
      </c>
    </row>
    <row r="1789" spans="1:7" ht="6" customHeight="1">
      <c r="A1789" s="216"/>
      <c r="B1789" s="218"/>
      <c r="C1789" s="216"/>
      <c r="D1789" s="216"/>
      <c r="E1789" s="216"/>
      <c r="F1789" s="218"/>
      <c r="G1789" s="219"/>
    </row>
    <row r="1790" spans="1:7" ht="15.75" customHeight="1">
      <c r="A1790" s="87" t="s">
        <v>4680</v>
      </c>
      <c r="B1790" s="88" t="s">
        <v>4681</v>
      </c>
      <c r="C1790" s="216" t="s">
        <v>4682</v>
      </c>
      <c r="D1790" s="216"/>
      <c r="E1790" s="216"/>
      <c r="F1790" s="88" t="s">
        <v>20</v>
      </c>
      <c r="G1790" s="89">
        <v>34.89</v>
      </c>
    </row>
    <row r="1791" spans="1:7" ht="15.75" customHeight="1">
      <c r="A1791" s="87" t="s">
        <v>4683</v>
      </c>
      <c r="B1791" s="88" t="s">
        <v>4684</v>
      </c>
      <c r="C1791" s="216" t="s">
        <v>4685</v>
      </c>
      <c r="D1791" s="216"/>
      <c r="E1791" s="216"/>
      <c r="F1791" s="88" t="s">
        <v>20</v>
      </c>
      <c r="G1791" s="89">
        <v>49.41</v>
      </c>
    </row>
    <row r="1792" spans="1:7" ht="15.75" customHeight="1">
      <c r="A1792" s="216" t="s">
        <v>4686</v>
      </c>
      <c r="B1792" s="218" t="s">
        <v>4687</v>
      </c>
      <c r="C1792" s="216" t="s">
        <v>4688</v>
      </c>
      <c r="D1792" s="216"/>
      <c r="E1792" s="216"/>
      <c r="F1792" s="218" t="s">
        <v>20</v>
      </c>
      <c r="G1792" s="219">
        <v>65.48</v>
      </c>
    </row>
    <row r="1793" spans="1:7" ht="6" customHeight="1">
      <c r="A1793" s="216"/>
      <c r="B1793" s="218"/>
      <c r="C1793" s="216"/>
      <c r="D1793" s="216"/>
      <c r="E1793" s="216"/>
      <c r="F1793" s="218"/>
      <c r="G1793" s="219"/>
    </row>
    <row r="1794" spans="1:7" ht="15.75" customHeight="1">
      <c r="A1794" s="216" t="s">
        <v>4689</v>
      </c>
      <c r="B1794" s="218" t="s">
        <v>4690</v>
      </c>
      <c r="C1794" s="216" t="s">
        <v>4691</v>
      </c>
      <c r="D1794" s="216"/>
      <c r="E1794" s="216"/>
      <c r="F1794" s="218" t="s">
        <v>20</v>
      </c>
      <c r="G1794" s="219">
        <v>65.59</v>
      </c>
    </row>
    <row r="1795" spans="1:7" ht="6" customHeight="1">
      <c r="A1795" s="216"/>
      <c r="B1795" s="218"/>
      <c r="C1795" s="216"/>
      <c r="D1795" s="216"/>
      <c r="E1795" s="216"/>
      <c r="F1795" s="218"/>
      <c r="G1795" s="219"/>
    </row>
    <row r="1796" spans="1:7" ht="15.75" customHeight="1">
      <c r="A1796" s="87" t="s">
        <v>4692</v>
      </c>
      <c r="B1796" s="88" t="s">
        <v>4693</v>
      </c>
      <c r="C1796" s="216" t="s">
        <v>4694</v>
      </c>
      <c r="D1796" s="216"/>
      <c r="E1796" s="216"/>
      <c r="F1796" s="88" t="s">
        <v>20</v>
      </c>
      <c r="G1796" s="89">
        <v>33.68</v>
      </c>
    </row>
    <row r="1797" spans="1:7" ht="15.75" customHeight="1">
      <c r="A1797" s="87" t="s">
        <v>4695</v>
      </c>
      <c r="B1797" s="88" t="s">
        <v>4696</v>
      </c>
      <c r="C1797" s="216" t="s">
        <v>4697</v>
      </c>
      <c r="D1797" s="216"/>
      <c r="E1797" s="216"/>
      <c r="F1797" s="88" t="s">
        <v>20</v>
      </c>
      <c r="G1797" s="89">
        <v>48.06</v>
      </c>
    </row>
    <row r="1798" spans="1:7" ht="15.75" customHeight="1">
      <c r="A1798" s="216" t="s">
        <v>4698</v>
      </c>
      <c r="B1798" s="218" t="s">
        <v>4699</v>
      </c>
      <c r="C1798" s="216" t="s">
        <v>4700</v>
      </c>
      <c r="D1798" s="216"/>
      <c r="E1798" s="216"/>
      <c r="F1798" s="218" t="s">
        <v>20</v>
      </c>
      <c r="G1798" s="219">
        <v>84.44</v>
      </c>
    </row>
    <row r="1799" spans="1:7" ht="6" customHeight="1">
      <c r="A1799" s="216"/>
      <c r="B1799" s="218"/>
      <c r="C1799" s="216"/>
      <c r="D1799" s="216"/>
      <c r="E1799" s="216"/>
      <c r="F1799" s="218"/>
      <c r="G1799" s="219"/>
    </row>
    <row r="1800" spans="1:7" ht="15.75" customHeight="1">
      <c r="A1800" s="216" t="s">
        <v>4701</v>
      </c>
      <c r="B1800" s="218" t="s">
        <v>4702</v>
      </c>
      <c r="C1800" s="216" t="s">
        <v>4703</v>
      </c>
      <c r="D1800" s="216"/>
      <c r="E1800" s="216"/>
      <c r="F1800" s="218" t="s">
        <v>20</v>
      </c>
      <c r="G1800" s="219">
        <v>84.33</v>
      </c>
    </row>
    <row r="1801" spans="1:7" ht="6" customHeight="1">
      <c r="A1801" s="216"/>
      <c r="B1801" s="218"/>
      <c r="C1801" s="216"/>
      <c r="D1801" s="216"/>
      <c r="E1801" s="216"/>
      <c r="F1801" s="218"/>
      <c r="G1801" s="219"/>
    </row>
    <row r="1802" spans="1:7" ht="15.75" customHeight="1">
      <c r="A1802" s="87" t="s">
        <v>4704</v>
      </c>
      <c r="B1802" s="88" t="s">
        <v>4705</v>
      </c>
      <c r="C1802" s="216" t="s">
        <v>4706</v>
      </c>
      <c r="D1802" s="216"/>
      <c r="E1802" s="216"/>
      <c r="F1802" s="88" t="s">
        <v>20</v>
      </c>
      <c r="G1802" s="89">
        <v>37.31</v>
      </c>
    </row>
    <row r="1803" spans="1:7" ht="15.75" customHeight="1">
      <c r="A1803" s="87" t="s">
        <v>4707</v>
      </c>
      <c r="B1803" s="88" t="s">
        <v>4708</v>
      </c>
      <c r="C1803" s="216" t="s">
        <v>4709</v>
      </c>
      <c r="D1803" s="216"/>
      <c r="E1803" s="216"/>
      <c r="F1803" s="88" t="s">
        <v>20</v>
      </c>
      <c r="G1803" s="89">
        <v>52.77</v>
      </c>
    </row>
    <row r="1804" spans="1:7" ht="15.75" customHeight="1">
      <c r="A1804" s="87" t="s">
        <v>4710</v>
      </c>
      <c r="B1804" s="88" t="s">
        <v>4711</v>
      </c>
      <c r="C1804" s="216" t="s">
        <v>4712</v>
      </c>
      <c r="D1804" s="216"/>
      <c r="E1804" s="216"/>
      <c r="F1804" s="88" t="s">
        <v>38</v>
      </c>
      <c r="G1804" s="89">
        <v>15.15</v>
      </c>
    </row>
    <row r="1805" spans="1:7" ht="15.75" customHeight="1">
      <c r="A1805" s="216" t="s">
        <v>4713</v>
      </c>
      <c r="B1805" s="218" t="s">
        <v>4714</v>
      </c>
      <c r="C1805" s="216" t="s">
        <v>4715</v>
      </c>
      <c r="D1805" s="216"/>
      <c r="E1805" s="216"/>
      <c r="F1805" s="218" t="s">
        <v>20</v>
      </c>
      <c r="G1805" s="219">
        <v>74.84</v>
      </c>
    </row>
    <row r="1806" spans="1:7" ht="6" customHeight="1">
      <c r="A1806" s="216"/>
      <c r="B1806" s="218"/>
      <c r="C1806" s="216"/>
      <c r="D1806" s="216"/>
      <c r="E1806" s="216"/>
      <c r="F1806" s="218"/>
      <c r="G1806" s="219"/>
    </row>
    <row r="1807" spans="1:7" ht="15.75" customHeight="1">
      <c r="A1807" s="216" t="s">
        <v>4716</v>
      </c>
      <c r="B1807" s="218" t="s">
        <v>4717</v>
      </c>
      <c r="C1807" s="216" t="s">
        <v>4718</v>
      </c>
      <c r="D1807" s="216"/>
      <c r="E1807" s="216"/>
      <c r="F1807" s="218" t="s">
        <v>20</v>
      </c>
      <c r="G1807" s="219">
        <v>70.41</v>
      </c>
    </row>
    <row r="1808" spans="1:7" ht="6" customHeight="1">
      <c r="A1808" s="216"/>
      <c r="B1808" s="218"/>
      <c r="C1808" s="216"/>
      <c r="D1808" s="216"/>
      <c r="E1808" s="216"/>
      <c r="F1808" s="218"/>
      <c r="G1808" s="219"/>
    </row>
    <row r="1809" spans="1:7" ht="15.75" customHeight="1">
      <c r="A1809" s="216" t="s">
        <v>4719</v>
      </c>
      <c r="B1809" s="218" t="s">
        <v>4720</v>
      </c>
      <c r="C1809" s="216" t="s">
        <v>4721</v>
      </c>
      <c r="D1809" s="216"/>
      <c r="E1809" s="216"/>
      <c r="F1809" s="218" t="s">
        <v>20</v>
      </c>
      <c r="G1809" s="219">
        <v>77.46</v>
      </c>
    </row>
    <row r="1810" spans="1:7" ht="6" customHeight="1">
      <c r="A1810" s="216"/>
      <c r="B1810" s="218"/>
      <c r="C1810" s="216"/>
      <c r="D1810" s="216"/>
      <c r="E1810" s="216"/>
      <c r="F1810" s="218"/>
      <c r="G1810" s="219"/>
    </row>
    <row r="1811" spans="1:7" ht="15.75" customHeight="1">
      <c r="A1811" s="216" t="s">
        <v>4722</v>
      </c>
      <c r="B1811" s="218" t="s">
        <v>4723</v>
      </c>
      <c r="C1811" s="216" t="s">
        <v>4724</v>
      </c>
      <c r="D1811" s="216"/>
      <c r="E1811" s="216"/>
      <c r="F1811" s="218" t="s">
        <v>20</v>
      </c>
      <c r="G1811" s="219">
        <v>57.52</v>
      </c>
    </row>
    <row r="1812" spans="1:7" ht="6" customHeight="1">
      <c r="A1812" s="216"/>
      <c r="B1812" s="218"/>
      <c r="C1812" s="216"/>
      <c r="D1812" s="216"/>
      <c r="E1812" s="216"/>
      <c r="F1812" s="218"/>
      <c r="G1812" s="219"/>
    </row>
    <row r="1813" spans="1:7" ht="15.75" customHeight="1">
      <c r="A1813" s="216" t="s">
        <v>4725</v>
      </c>
      <c r="B1813" s="218" t="s">
        <v>4726</v>
      </c>
      <c r="C1813" s="216" t="s">
        <v>4727</v>
      </c>
      <c r="D1813" s="216"/>
      <c r="E1813" s="216"/>
      <c r="F1813" s="218" t="s">
        <v>20</v>
      </c>
      <c r="G1813" s="219">
        <v>57.09</v>
      </c>
    </row>
    <row r="1814" spans="1:7" ht="6" customHeight="1">
      <c r="A1814" s="216"/>
      <c r="B1814" s="218"/>
      <c r="C1814" s="216"/>
      <c r="D1814" s="216"/>
      <c r="E1814" s="216"/>
      <c r="F1814" s="218"/>
      <c r="G1814" s="219"/>
    </row>
    <row r="1815" spans="1:7" ht="15.75" customHeight="1">
      <c r="A1815" s="216" t="s">
        <v>4728</v>
      </c>
      <c r="B1815" s="218" t="s">
        <v>4729</v>
      </c>
      <c r="C1815" s="216" t="s">
        <v>4730</v>
      </c>
      <c r="D1815" s="216"/>
      <c r="E1815" s="216"/>
      <c r="F1815" s="218" t="s">
        <v>20</v>
      </c>
      <c r="G1815" s="219">
        <v>68.14</v>
      </c>
    </row>
    <row r="1816" spans="1:7" ht="6" customHeight="1">
      <c r="A1816" s="216"/>
      <c r="B1816" s="218"/>
      <c r="C1816" s="216"/>
      <c r="D1816" s="216"/>
      <c r="E1816" s="216"/>
      <c r="F1816" s="218"/>
      <c r="G1816" s="219"/>
    </row>
    <row r="1817" spans="1:7" ht="15.75" customHeight="1">
      <c r="A1817" s="216" t="s">
        <v>4731</v>
      </c>
      <c r="B1817" s="218" t="s">
        <v>4732</v>
      </c>
      <c r="C1817" s="216" t="s">
        <v>4733</v>
      </c>
      <c r="D1817" s="216"/>
      <c r="E1817" s="216"/>
      <c r="F1817" s="218" t="s">
        <v>20</v>
      </c>
      <c r="G1817" s="219">
        <v>55.59</v>
      </c>
    </row>
    <row r="1818" spans="1:7" ht="6" customHeight="1">
      <c r="A1818" s="216"/>
      <c r="B1818" s="218"/>
      <c r="C1818" s="216"/>
      <c r="D1818" s="216"/>
      <c r="E1818" s="216"/>
      <c r="F1818" s="218"/>
      <c r="G1818" s="219"/>
    </row>
    <row r="1819" spans="1:7" ht="15.75" customHeight="1">
      <c r="A1819" s="87" t="s">
        <v>4734</v>
      </c>
      <c r="B1819" s="88" t="s">
        <v>4735</v>
      </c>
      <c r="C1819" s="216" t="s">
        <v>4736</v>
      </c>
      <c r="D1819" s="216"/>
      <c r="E1819" s="216"/>
      <c r="F1819" s="88" t="s">
        <v>20</v>
      </c>
      <c r="G1819" s="89">
        <v>10.92</v>
      </c>
    </row>
    <row r="1820" spans="1:7" ht="15.75" customHeight="1">
      <c r="A1820" s="87" t="s">
        <v>4737</v>
      </c>
      <c r="B1820" s="88" t="s">
        <v>4738</v>
      </c>
      <c r="C1820" s="216" t="s">
        <v>4739</v>
      </c>
      <c r="D1820" s="216"/>
      <c r="E1820" s="216"/>
      <c r="F1820" s="88" t="s">
        <v>38</v>
      </c>
      <c r="G1820" s="89">
        <v>18.44</v>
      </c>
    </row>
    <row r="1821" spans="1:7" ht="15.75" customHeight="1">
      <c r="A1821" s="216" t="s">
        <v>4740</v>
      </c>
      <c r="B1821" s="218" t="s">
        <v>4741</v>
      </c>
      <c r="C1821" s="216" t="s">
        <v>4742</v>
      </c>
      <c r="D1821" s="216"/>
      <c r="E1821" s="216"/>
      <c r="F1821" s="218" t="s">
        <v>20</v>
      </c>
      <c r="G1821" s="219">
        <v>242.56</v>
      </c>
    </row>
    <row r="1822" spans="1:7" ht="6" customHeight="1">
      <c r="A1822" s="216"/>
      <c r="B1822" s="218"/>
      <c r="C1822" s="216"/>
      <c r="D1822" s="216"/>
      <c r="E1822" s="216"/>
      <c r="F1822" s="218"/>
      <c r="G1822" s="219"/>
    </row>
    <row r="1823" spans="1:7" ht="15.75" customHeight="1">
      <c r="A1823" s="87" t="s">
        <v>4743</v>
      </c>
      <c r="B1823" s="88" t="s">
        <v>4744</v>
      </c>
      <c r="C1823" s="216" t="s">
        <v>4745</v>
      </c>
      <c r="D1823" s="216"/>
      <c r="E1823" s="216"/>
      <c r="F1823" s="88" t="s">
        <v>20</v>
      </c>
      <c r="G1823" s="89">
        <v>117.56</v>
      </c>
    </row>
    <row r="1824" spans="1:7" ht="15.75" customHeight="1">
      <c r="A1824" s="87" t="s">
        <v>4746</v>
      </c>
      <c r="B1824" s="88" t="s">
        <v>4747</v>
      </c>
      <c r="C1824" s="216" t="s">
        <v>4748</v>
      </c>
      <c r="D1824" s="216"/>
      <c r="E1824" s="216"/>
      <c r="F1824" s="88" t="s">
        <v>20</v>
      </c>
      <c r="G1824" s="89">
        <v>127.49</v>
      </c>
    </row>
    <row r="1825" spans="1:7" ht="15.75" customHeight="1">
      <c r="A1825" s="87" t="s">
        <v>4749</v>
      </c>
      <c r="B1825" s="88" t="s">
        <v>4750</v>
      </c>
      <c r="C1825" s="216" t="s">
        <v>4751</v>
      </c>
      <c r="D1825" s="216"/>
      <c r="E1825" s="216"/>
      <c r="F1825" s="88" t="s">
        <v>20</v>
      </c>
      <c r="G1825" s="89">
        <v>134.27</v>
      </c>
    </row>
    <row r="1826" spans="1:7" ht="15.75" customHeight="1">
      <c r="A1826" s="216" t="s">
        <v>4752</v>
      </c>
      <c r="B1826" s="218" t="s">
        <v>4753</v>
      </c>
      <c r="C1826" s="216" t="s">
        <v>4754</v>
      </c>
      <c r="D1826" s="216"/>
      <c r="E1826" s="216"/>
      <c r="F1826" s="218" t="s">
        <v>20</v>
      </c>
      <c r="G1826" s="219">
        <v>138.27</v>
      </c>
    </row>
    <row r="1827" spans="1:7" ht="6" customHeight="1">
      <c r="A1827" s="216"/>
      <c r="B1827" s="218"/>
      <c r="C1827" s="216"/>
      <c r="D1827" s="216"/>
      <c r="E1827" s="216"/>
      <c r="F1827" s="218"/>
      <c r="G1827" s="219"/>
    </row>
    <row r="1828" spans="1:7" ht="15.75" customHeight="1">
      <c r="A1828" s="87" t="s">
        <v>4755</v>
      </c>
      <c r="B1828" s="88" t="s">
        <v>4756</v>
      </c>
      <c r="C1828" s="216" t="s">
        <v>4757</v>
      </c>
      <c r="D1828" s="216"/>
      <c r="E1828" s="216"/>
      <c r="F1828" s="88" t="s">
        <v>20</v>
      </c>
      <c r="G1828" s="89">
        <v>113.51</v>
      </c>
    </row>
    <row r="1829" spans="1:7" ht="15.75" customHeight="1">
      <c r="A1829" s="216" t="s">
        <v>4758</v>
      </c>
      <c r="B1829" s="218" t="s">
        <v>4759</v>
      </c>
      <c r="C1829" s="216" t="s">
        <v>4760</v>
      </c>
      <c r="D1829" s="216"/>
      <c r="E1829" s="216"/>
      <c r="F1829" s="218" t="s">
        <v>20</v>
      </c>
      <c r="G1829" s="219">
        <v>112.09</v>
      </c>
    </row>
    <row r="1830" spans="1:7" ht="6" customHeight="1">
      <c r="A1830" s="216"/>
      <c r="B1830" s="218"/>
      <c r="C1830" s="216"/>
      <c r="D1830" s="216"/>
      <c r="E1830" s="216"/>
      <c r="F1830" s="218"/>
      <c r="G1830" s="219"/>
    </row>
    <row r="1831" spans="1:7" ht="15.75" customHeight="1">
      <c r="A1831" s="216" t="s">
        <v>4761</v>
      </c>
      <c r="B1831" s="218" t="s">
        <v>4762</v>
      </c>
      <c r="C1831" s="216" t="s">
        <v>4763</v>
      </c>
      <c r="D1831" s="216"/>
      <c r="E1831" s="216"/>
      <c r="F1831" s="218" t="s">
        <v>38</v>
      </c>
      <c r="G1831" s="219">
        <v>15.84</v>
      </c>
    </row>
    <row r="1832" spans="1:7" ht="6" customHeight="1">
      <c r="A1832" s="216"/>
      <c r="B1832" s="218"/>
      <c r="C1832" s="216"/>
      <c r="D1832" s="216"/>
      <c r="E1832" s="216"/>
      <c r="F1832" s="218"/>
      <c r="G1832" s="219"/>
    </row>
    <row r="1833" spans="1:7" ht="15.75" customHeight="1">
      <c r="A1833" s="216" t="s">
        <v>4764</v>
      </c>
      <c r="B1833" s="218" t="s">
        <v>4765</v>
      </c>
      <c r="C1833" s="216" t="s">
        <v>4766</v>
      </c>
      <c r="D1833" s="216"/>
      <c r="E1833" s="216"/>
      <c r="F1833" s="218" t="s">
        <v>38</v>
      </c>
      <c r="G1833" s="219">
        <v>29.03</v>
      </c>
    </row>
    <row r="1834" spans="1:7" ht="6" customHeight="1">
      <c r="A1834" s="216"/>
      <c r="B1834" s="218"/>
      <c r="C1834" s="216"/>
      <c r="D1834" s="216"/>
      <c r="E1834" s="216"/>
      <c r="F1834" s="218"/>
      <c r="G1834" s="219"/>
    </row>
    <row r="1835" spans="1:7" ht="15.75" customHeight="1">
      <c r="A1835" s="216" t="s">
        <v>4767</v>
      </c>
      <c r="B1835" s="218" t="s">
        <v>4768</v>
      </c>
      <c r="C1835" s="216" t="s">
        <v>4769</v>
      </c>
      <c r="D1835" s="216"/>
      <c r="E1835" s="216"/>
      <c r="F1835" s="218" t="s">
        <v>38</v>
      </c>
      <c r="G1835" s="219">
        <v>41</v>
      </c>
    </row>
    <row r="1836" spans="1:7" ht="6" customHeight="1">
      <c r="A1836" s="216"/>
      <c r="B1836" s="218"/>
      <c r="C1836" s="216"/>
      <c r="D1836" s="216"/>
      <c r="E1836" s="216"/>
      <c r="F1836" s="218"/>
      <c r="G1836" s="219"/>
    </row>
    <row r="1837" spans="1:7" ht="15.75" customHeight="1">
      <c r="A1837" s="216" t="s">
        <v>4770</v>
      </c>
      <c r="B1837" s="218" t="s">
        <v>4771</v>
      </c>
      <c r="C1837" s="216" t="s">
        <v>4772</v>
      </c>
      <c r="D1837" s="216"/>
      <c r="E1837" s="216"/>
      <c r="F1837" s="218" t="s">
        <v>38</v>
      </c>
      <c r="G1837" s="219">
        <v>60.23</v>
      </c>
    </row>
    <row r="1838" spans="1:7" ht="6" customHeight="1">
      <c r="A1838" s="216"/>
      <c r="B1838" s="218"/>
      <c r="C1838" s="216"/>
      <c r="D1838" s="216"/>
      <c r="E1838" s="216"/>
      <c r="F1838" s="218"/>
      <c r="G1838" s="219"/>
    </row>
    <row r="1839" spans="1:7" ht="15.75" customHeight="1">
      <c r="A1839" s="87" t="s">
        <v>4773</v>
      </c>
      <c r="B1839" s="88" t="s">
        <v>4774</v>
      </c>
      <c r="C1839" s="216" t="s">
        <v>4775</v>
      </c>
      <c r="D1839" s="216"/>
      <c r="E1839" s="216"/>
      <c r="F1839" s="88" t="s">
        <v>20</v>
      </c>
      <c r="G1839" s="89">
        <v>156.38</v>
      </c>
    </row>
    <row r="1840" spans="1:7" ht="15.75" customHeight="1">
      <c r="A1840" s="216" t="s">
        <v>4776</v>
      </c>
      <c r="B1840" s="218" t="s">
        <v>4777</v>
      </c>
      <c r="C1840" s="216" t="s">
        <v>4778</v>
      </c>
      <c r="D1840" s="216"/>
      <c r="E1840" s="216"/>
      <c r="F1840" s="218" t="s">
        <v>20</v>
      </c>
      <c r="G1840" s="219">
        <v>49.02</v>
      </c>
    </row>
    <row r="1841" spans="1:7" ht="6" customHeight="1">
      <c r="A1841" s="216"/>
      <c r="B1841" s="218"/>
      <c r="C1841" s="216"/>
      <c r="D1841" s="216"/>
      <c r="E1841" s="216"/>
      <c r="F1841" s="218"/>
      <c r="G1841" s="219"/>
    </row>
    <row r="1842" spans="1:7" ht="15.75" customHeight="1">
      <c r="A1842" s="216" t="s">
        <v>4779</v>
      </c>
      <c r="B1842" s="218" t="s">
        <v>4780</v>
      </c>
      <c r="C1842" s="216" t="s">
        <v>4781</v>
      </c>
      <c r="D1842" s="216"/>
      <c r="E1842" s="216"/>
      <c r="F1842" s="218" t="s">
        <v>20</v>
      </c>
      <c r="G1842" s="219">
        <v>44.99</v>
      </c>
    </row>
    <row r="1843" spans="1:7" ht="6" customHeight="1">
      <c r="A1843" s="216"/>
      <c r="B1843" s="218"/>
      <c r="C1843" s="216"/>
      <c r="D1843" s="216"/>
      <c r="E1843" s="216"/>
      <c r="F1843" s="218"/>
      <c r="G1843" s="219"/>
    </row>
    <row r="1844" spans="1:7" ht="15.75" customHeight="1">
      <c r="A1844" s="87" t="s">
        <v>4782</v>
      </c>
      <c r="B1844" s="88" t="s">
        <v>4783</v>
      </c>
      <c r="C1844" s="216" t="s">
        <v>4784</v>
      </c>
      <c r="D1844" s="216"/>
      <c r="E1844" s="216"/>
      <c r="F1844" s="88" t="s">
        <v>38</v>
      </c>
      <c r="G1844" s="89">
        <v>15.34</v>
      </c>
    </row>
    <row r="1845" spans="1:7" ht="15.75" customHeight="1">
      <c r="A1845" s="87" t="s">
        <v>4785</v>
      </c>
      <c r="B1845" s="88" t="s">
        <v>4786</v>
      </c>
      <c r="C1845" s="216" t="s">
        <v>4787</v>
      </c>
      <c r="D1845" s="216"/>
      <c r="E1845" s="216"/>
      <c r="F1845" s="88" t="s">
        <v>38</v>
      </c>
      <c r="G1845" s="89">
        <v>15.32</v>
      </c>
    </row>
    <row r="1846" spans="1:7" ht="15.75" customHeight="1">
      <c r="A1846" s="87" t="s">
        <v>4788</v>
      </c>
      <c r="B1846" s="88" t="s">
        <v>4789</v>
      </c>
      <c r="C1846" s="216" t="s">
        <v>4790</v>
      </c>
      <c r="D1846" s="216"/>
      <c r="E1846" s="216"/>
      <c r="F1846" s="88" t="s">
        <v>20</v>
      </c>
      <c r="G1846" s="89">
        <v>196.6</v>
      </c>
    </row>
    <row r="1847" spans="1:7" ht="15.75" customHeight="1">
      <c r="A1847" s="87" t="s">
        <v>4791</v>
      </c>
      <c r="B1847" s="88" t="s">
        <v>4792</v>
      </c>
      <c r="C1847" s="216" t="s">
        <v>4793</v>
      </c>
      <c r="D1847" s="216"/>
      <c r="E1847" s="216"/>
      <c r="F1847" s="88" t="s">
        <v>20</v>
      </c>
      <c r="G1847" s="89">
        <v>80.63</v>
      </c>
    </row>
    <row r="1848" spans="1:7" ht="15.75" customHeight="1">
      <c r="A1848" s="87" t="s">
        <v>4794</v>
      </c>
      <c r="B1848" s="88" t="s">
        <v>4795</v>
      </c>
      <c r="C1848" s="216" t="s">
        <v>4796</v>
      </c>
      <c r="D1848" s="216"/>
      <c r="E1848" s="216"/>
      <c r="F1848" s="88" t="s">
        <v>20</v>
      </c>
      <c r="G1848" s="89">
        <v>71.3</v>
      </c>
    </row>
    <row r="1849" spans="1:7" ht="15.75" customHeight="1">
      <c r="A1849" s="87" t="s">
        <v>4797</v>
      </c>
      <c r="B1849" s="88" t="s">
        <v>4798</v>
      </c>
      <c r="C1849" s="216" t="s">
        <v>4799</v>
      </c>
      <c r="D1849" s="216"/>
      <c r="E1849" s="216"/>
      <c r="F1849" s="88" t="s">
        <v>20</v>
      </c>
      <c r="G1849" s="89">
        <v>103.9</v>
      </c>
    </row>
    <row r="1850" spans="1:7" ht="15.75" customHeight="1">
      <c r="A1850" s="87" t="s">
        <v>4800</v>
      </c>
      <c r="B1850" s="88" t="s">
        <v>4801</v>
      </c>
      <c r="C1850" s="216" t="s">
        <v>4802</v>
      </c>
      <c r="D1850" s="216"/>
      <c r="E1850" s="216"/>
      <c r="F1850" s="88" t="s">
        <v>20</v>
      </c>
      <c r="G1850" s="89">
        <v>94.58</v>
      </c>
    </row>
    <row r="1851" spans="1:7" ht="15.75" customHeight="1">
      <c r="A1851" s="216" t="s">
        <v>4803</v>
      </c>
      <c r="B1851" s="218" t="s">
        <v>4804</v>
      </c>
      <c r="C1851" s="216" t="s">
        <v>4805</v>
      </c>
      <c r="D1851" s="216"/>
      <c r="E1851" s="216"/>
      <c r="F1851" s="218" t="s">
        <v>20</v>
      </c>
      <c r="G1851" s="219">
        <v>7.01</v>
      </c>
    </row>
    <row r="1852" spans="1:7" ht="6" customHeight="1">
      <c r="A1852" s="216"/>
      <c r="B1852" s="218"/>
      <c r="C1852" s="216"/>
      <c r="D1852" s="216"/>
      <c r="E1852" s="216"/>
      <c r="F1852" s="218"/>
      <c r="G1852" s="219"/>
    </row>
    <row r="1853" spans="1:7" ht="15.75" customHeight="1">
      <c r="A1853" s="216" t="s">
        <v>4806</v>
      </c>
      <c r="B1853" s="218" t="s">
        <v>4807</v>
      </c>
      <c r="C1853" s="216" t="s">
        <v>4808</v>
      </c>
      <c r="D1853" s="216"/>
      <c r="E1853" s="216"/>
      <c r="F1853" s="218" t="s">
        <v>20</v>
      </c>
      <c r="G1853" s="219">
        <v>5.16</v>
      </c>
    </row>
    <row r="1854" spans="1:7" ht="6" customHeight="1">
      <c r="A1854" s="216"/>
      <c r="B1854" s="218"/>
      <c r="C1854" s="216"/>
      <c r="D1854" s="216"/>
      <c r="E1854" s="216"/>
      <c r="F1854" s="218"/>
      <c r="G1854" s="219"/>
    </row>
    <row r="1855" spans="1:7" ht="15.75" customHeight="1">
      <c r="A1855" s="216" t="s">
        <v>4809</v>
      </c>
      <c r="B1855" s="218" t="s">
        <v>4810</v>
      </c>
      <c r="C1855" s="216" t="s">
        <v>4811</v>
      </c>
      <c r="D1855" s="216"/>
      <c r="E1855" s="216"/>
      <c r="F1855" s="218" t="s">
        <v>20</v>
      </c>
      <c r="G1855" s="219">
        <v>4.98</v>
      </c>
    </row>
    <row r="1856" spans="1:7" ht="6" customHeight="1">
      <c r="A1856" s="216"/>
      <c r="B1856" s="218"/>
      <c r="C1856" s="216"/>
      <c r="D1856" s="216"/>
      <c r="E1856" s="216"/>
      <c r="F1856" s="218"/>
      <c r="G1856" s="219"/>
    </row>
    <row r="1857" spans="1:7" ht="15.75" customHeight="1">
      <c r="A1857" s="216" t="s">
        <v>4812</v>
      </c>
      <c r="B1857" s="218" t="s">
        <v>4813</v>
      </c>
      <c r="C1857" s="216" t="s">
        <v>4814</v>
      </c>
      <c r="D1857" s="216"/>
      <c r="E1857" s="216"/>
      <c r="F1857" s="218" t="s">
        <v>20</v>
      </c>
      <c r="G1857" s="219">
        <v>9.74</v>
      </c>
    </row>
    <row r="1858" spans="1:7" ht="6" customHeight="1">
      <c r="A1858" s="216"/>
      <c r="B1858" s="218"/>
      <c r="C1858" s="216"/>
      <c r="D1858" s="216"/>
      <c r="E1858" s="216"/>
      <c r="F1858" s="218"/>
      <c r="G1858" s="219"/>
    </row>
    <row r="1859" spans="1:7" ht="15.75" customHeight="1">
      <c r="A1859" s="216" t="s">
        <v>4815</v>
      </c>
      <c r="B1859" s="218" t="s">
        <v>4816</v>
      </c>
      <c r="C1859" s="216" t="s">
        <v>4817</v>
      </c>
      <c r="D1859" s="216"/>
      <c r="E1859" s="216"/>
      <c r="F1859" s="218" t="s">
        <v>20</v>
      </c>
      <c r="G1859" s="219">
        <v>6.12</v>
      </c>
    </row>
    <row r="1860" spans="1:7" ht="6" customHeight="1">
      <c r="A1860" s="216"/>
      <c r="B1860" s="218"/>
      <c r="C1860" s="216"/>
      <c r="D1860" s="216"/>
      <c r="E1860" s="216"/>
      <c r="F1860" s="218"/>
      <c r="G1860" s="219"/>
    </row>
    <row r="1861" spans="1:7" ht="15.75" customHeight="1">
      <c r="A1861" s="216" t="s">
        <v>4818</v>
      </c>
      <c r="B1861" s="218" t="s">
        <v>4819</v>
      </c>
      <c r="C1861" s="216" t="s">
        <v>4820</v>
      </c>
      <c r="D1861" s="216"/>
      <c r="E1861" s="216"/>
      <c r="F1861" s="218" t="s">
        <v>20</v>
      </c>
      <c r="G1861" s="219">
        <v>5.68</v>
      </c>
    </row>
    <row r="1862" spans="1:7" ht="6" customHeight="1">
      <c r="A1862" s="216"/>
      <c r="B1862" s="218"/>
      <c r="C1862" s="216"/>
      <c r="D1862" s="216"/>
      <c r="E1862" s="216"/>
      <c r="F1862" s="218"/>
      <c r="G1862" s="219"/>
    </row>
    <row r="1863" spans="1:7" ht="15.75" customHeight="1">
      <c r="A1863" s="216" t="s">
        <v>4821</v>
      </c>
      <c r="B1863" s="218" t="s">
        <v>4822</v>
      </c>
      <c r="C1863" s="216" t="s">
        <v>4823</v>
      </c>
      <c r="D1863" s="216"/>
      <c r="E1863" s="216"/>
      <c r="F1863" s="218" t="s">
        <v>20</v>
      </c>
      <c r="G1863" s="219">
        <v>12.46</v>
      </c>
    </row>
    <row r="1864" spans="1:7" ht="6" customHeight="1">
      <c r="A1864" s="216"/>
      <c r="B1864" s="218"/>
      <c r="C1864" s="216"/>
      <c r="D1864" s="216"/>
      <c r="E1864" s="216"/>
      <c r="F1864" s="218"/>
      <c r="G1864" s="219"/>
    </row>
    <row r="1865" spans="1:7" ht="15.75" customHeight="1">
      <c r="A1865" s="216" t="s">
        <v>4824</v>
      </c>
      <c r="B1865" s="218" t="s">
        <v>4825</v>
      </c>
      <c r="C1865" s="216" t="s">
        <v>4826</v>
      </c>
      <c r="D1865" s="216"/>
      <c r="E1865" s="216"/>
      <c r="F1865" s="218" t="s">
        <v>20</v>
      </c>
      <c r="G1865" s="219">
        <v>7.08</v>
      </c>
    </row>
    <row r="1866" spans="1:7" ht="6" customHeight="1">
      <c r="A1866" s="216"/>
      <c r="B1866" s="218"/>
      <c r="C1866" s="216"/>
      <c r="D1866" s="216"/>
      <c r="E1866" s="216"/>
      <c r="F1866" s="218"/>
      <c r="G1866" s="219"/>
    </row>
    <row r="1867" spans="1:7" ht="15.75" customHeight="1">
      <c r="A1867" s="216" t="s">
        <v>4827</v>
      </c>
      <c r="B1867" s="218" t="s">
        <v>4828</v>
      </c>
      <c r="C1867" s="216" t="s">
        <v>4829</v>
      </c>
      <c r="D1867" s="216"/>
      <c r="E1867" s="216"/>
      <c r="F1867" s="218" t="s">
        <v>20</v>
      </c>
      <c r="G1867" s="219">
        <v>6.38</v>
      </c>
    </row>
    <row r="1868" spans="1:7" ht="6" customHeight="1">
      <c r="A1868" s="216"/>
      <c r="B1868" s="218"/>
      <c r="C1868" s="216"/>
      <c r="D1868" s="216"/>
      <c r="E1868" s="216"/>
      <c r="F1868" s="218"/>
      <c r="G1868" s="219"/>
    </row>
    <row r="1869" spans="1:7" ht="15.75" customHeight="1">
      <c r="A1869" s="87" t="s">
        <v>4830</v>
      </c>
      <c r="B1869" s="88" t="s">
        <v>4831</v>
      </c>
      <c r="C1869" s="216" t="s">
        <v>4832</v>
      </c>
      <c r="D1869" s="216"/>
      <c r="E1869" s="216"/>
      <c r="F1869" s="88" t="s">
        <v>20</v>
      </c>
      <c r="G1869" s="89">
        <v>6.57</v>
      </c>
    </row>
    <row r="1870" spans="1:7" ht="15.75" customHeight="1">
      <c r="A1870" s="87" t="s">
        <v>4833</v>
      </c>
      <c r="B1870" s="88" t="s">
        <v>4834</v>
      </c>
      <c r="C1870" s="216" t="s">
        <v>4835</v>
      </c>
      <c r="D1870" s="216"/>
      <c r="E1870" s="216"/>
      <c r="F1870" s="88" t="s">
        <v>20</v>
      </c>
      <c r="G1870" s="89">
        <v>5.9</v>
      </c>
    </row>
    <row r="1871" spans="1:7" ht="15.75" customHeight="1">
      <c r="A1871" s="87" t="s">
        <v>4836</v>
      </c>
      <c r="B1871" s="88" t="s">
        <v>4837</v>
      </c>
      <c r="C1871" s="216" t="s">
        <v>4838</v>
      </c>
      <c r="D1871" s="216"/>
      <c r="E1871" s="216"/>
      <c r="F1871" s="88" t="s">
        <v>20</v>
      </c>
      <c r="G1871" s="89">
        <v>7.11</v>
      </c>
    </row>
    <row r="1872" spans="1:7" ht="15.75" customHeight="1">
      <c r="A1872" s="87" t="s">
        <v>4839</v>
      </c>
      <c r="B1872" s="88" t="s">
        <v>4840</v>
      </c>
      <c r="C1872" s="216" t="s">
        <v>4841</v>
      </c>
      <c r="D1872" s="216"/>
      <c r="E1872" s="216"/>
      <c r="F1872" s="88" t="s">
        <v>20</v>
      </c>
      <c r="G1872" s="89">
        <v>40.37</v>
      </c>
    </row>
    <row r="1873" spans="1:7" ht="15.75" customHeight="1">
      <c r="A1873" s="87" t="s">
        <v>4842</v>
      </c>
      <c r="B1873" s="88" t="s">
        <v>4843</v>
      </c>
      <c r="C1873" s="216" t="s">
        <v>4844</v>
      </c>
      <c r="D1873" s="216"/>
      <c r="E1873" s="216"/>
      <c r="F1873" s="88" t="s">
        <v>20</v>
      </c>
      <c r="G1873" s="89">
        <v>78.47</v>
      </c>
    </row>
    <row r="1874" spans="1:7" ht="15.75" customHeight="1">
      <c r="A1874" s="87" t="s">
        <v>4845</v>
      </c>
      <c r="B1874" s="88" t="s">
        <v>4846</v>
      </c>
      <c r="C1874" s="216" t="s">
        <v>4847</v>
      </c>
      <c r="D1874" s="216"/>
      <c r="E1874" s="216"/>
      <c r="F1874" s="88" t="s">
        <v>20</v>
      </c>
      <c r="G1874" s="89">
        <v>83.92</v>
      </c>
    </row>
    <row r="1875" spans="1:7" ht="15.75" customHeight="1">
      <c r="A1875" s="87" t="s">
        <v>4848</v>
      </c>
      <c r="B1875" s="88" t="s">
        <v>4849</v>
      </c>
      <c r="C1875" s="216" t="s">
        <v>4850</v>
      </c>
      <c r="D1875" s="216"/>
      <c r="E1875" s="216"/>
      <c r="F1875" s="88" t="s">
        <v>20</v>
      </c>
      <c r="G1875" s="89">
        <v>103.43</v>
      </c>
    </row>
    <row r="1876" spans="1:7" ht="15.75" customHeight="1">
      <c r="A1876" s="87" t="s">
        <v>4851</v>
      </c>
      <c r="B1876" s="88" t="s">
        <v>4852</v>
      </c>
      <c r="C1876" s="216" t="s">
        <v>4853</v>
      </c>
      <c r="D1876" s="216"/>
      <c r="E1876" s="216"/>
      <c r="F1876" s="88" t="s">
        <v>20</v>
      </c>
      <c r="G1876" s="89">
        <v>73.96</v>
      </c>
    </row>
    <row r="1877" spans="1:7" ht="15.75" customHeight="1">
      <c r="A1877" s="87" t="s">
        <v>4854</v>
      </c>
      <c r="B1877" s="88" t="s">
        <v>4855</v>
      </c>
      <c r="C1877" s="216" t="s">
        <v>4856</v>
      </c>
      <c r="D1877" s="216"/>
      <c r="E1877" s="216"/>
      <c r="F1877" s="88" t="s">
        <v>20</v>
      </c>
      <c r="G1877" s="89">
        <v>97.96</v>
      </c>
    </row>
    <row r="1878" spans="1:7" ht="15.75" customHeight="1">
      <c r="A1878" s="87" t="s">
        <v>4857</v>
      </c>
      <c r="B1878" s="88" t="s">
        <v>4858</v>
      </c>
      <c r="C1878" s="216" t="s">
        <v>4859</v>
      </c>
      <c r="D1878" s="216"/>
      <c r="E1878" s="216"/>
      <c r="F1878" s="88" t="s">
        <v>20</v>
      </c>
      <c r="G1878" s="89">
        <v>102.47</v>
      </c>
    </row>
    <row r="1879" spans="1:7" ht="15.75" customHeight="1">
      <c r="A1879" s="87" t="s">
        <v>4860</v>
      </c>
      <c r="B1879" s="88" t="s">
        <v>4861</v>
      </c>
      <c r="C1879" s="216" t="s">
        <v>4862</v>
      </c>
      <c r="D1879" s="216"/>
      <c r="E1879" s="216"/>
      <c r="F1879" s="88" t="s">
        <v>20</v>
      </c>
      <c r="G1879" s="89">
        <v>51.41</v>
      </c>
    </row>
    <row r="1880" spans="1:7" ht="15.75" customHeight="1">
      <c r="A1880" s="87" t="s">
        <v>4863</v>
      </c>
      <c r="B1880" s="88" t="s">
        <v>4864</v>
      </c>
      <c r="C1880" s="216" t="s">
        <v>4865</v>
      </c>
      <c r="D1880" s="216"/>
      <c r="E1880" s="216"/>
      <c r="F1880" s="88" t="s">
        <v>20</v>
      </c>
      <c r="G1880" s="89">
        <v>134.54</v>
      </c>
    </row>
    <row r="1881" spans="1:7" ht="15.75" customHeight="1">
      <c r="A1881" s="87" t="s">
        <v>4866</v>
      </c>
      <c r="B1881" s="88" t="s">
        <v>4867</v>
      </c>
      <c r="C1881" s="216" t="s">
        <v>4868</v>
      </c>
      <c r="D1881" s="216"/>
      <c r="E1881" s="216"/>
      <c r="F1881" s="88" t="s">
        <v>20</v>
      </c>
      <c r="G1881" s="89">
        <v>76.92</v>
      </c>
    </row>
    <row r="1882" spans="1:7" ht="15.75" customHeight="1">
      <c r="A1882" s="87" t="s">
        <v>4869</v>
      </c>
      <c r="B1882" s="88" t="s">
        <v>4870</v>
      </c>
      <c r="C1882" s="216" t="s">
        <v>4871</v>
      </c>
      <c r="D1882" s="216"/>
      <c r="E1882" s="216"/>
      <c r="F1882" s="88" t="s">
        <v>20</v>
      </c>
      <c r="G1882" s="89">
        <v>20.8</v>
      </c>
    </row>
    <row r="1883" spans="1:7" ht="15.75" customHeight="1">
      <c r="A1883" s="87" t="s">
        <v>4872</v>
      </c>
      <c r="B1883" s="88" t="s">
        <v>4873</v>
      </c>
      <c r="C1883" s="216" t="s">
        <v>4874</v>
      </c>
      <c r="D1883" s="216"/>
      <c r="E1883" s="216"/>
      <c r="F1883" s="88" t="s">
        <v>20</v>
      </c>
      <c r="G1883" s="89">
        <v>44.28</v>
      </c>
    </row>
    <row r="1884" spans="1:7" ht="15.75" customHeight="1">
      <c r="A1884" s="87" t="s">
        <v>4875</v>
      </c>
      <c r="B1884" s="88" t="s">
        <v>4876</v>
      </c>
      <c r="C1884" s="216" t="s">
        <v>4877</v>
      </c>
      <c r="D1884" s="216"/>
      <c r="E1884" s="216"/>
      <c r="F1884" s="88" t="s">
        <v>20</v>
      </c>
      <c r="G1884" s="89">
        <v>435.46</v>
      </c>
    </row>
    <row r="1885" spans="1:7" ht="15.75" customHeight="1">
      <c r="A1885" s="87" t="s">
        <v>4878</v>
      </c>
      <c r="B1885" s="88" t="s">
        <v>4879</v>
      </c>
      <c r="C1885" s="216" t="s">
        <v>4880</v>
      </c>
      <c r="D1885" s="216"/>
      <c r="E1885" s="216"/>
      <c r="F1885" s="88" t="s">
        <v>20</v>
      </c>
      <c r="G1885" s="89">
        <v>67.86</v>
      </c>
    </row>
    <row r="1886" spans="1:7" ht="15.75" customHeight="1">
      <c r="A1886" s="85" t="s">
        <v>4881</v>
      </c>
      <c r="B1886" s="217" t="s">
        <v>4882</v>
      </c>
      <c r="C1886" s="217"/>
      <c r="D1886" s="217"/>
      <c r="E1886" s="217"/>
      <c r="F1886" s="217"/>
      <c r="G1886" s="86">
        <v>253.99</v>
      </c>
    </row>
    <row r="1887" spans="1:7" ht="15.75" customHeight="1">
      <c r="A1887" s="216" t="s">
        <v>4883</v>
      </c>
      <c r="B1887" s="218" t="s">
        <v>4884</v>
      </c>
      <c r="C1887" s="216" t="s">
        <v>4885</v>
      </c>
      <c r="D1887" s="216"/>
      <c r="E1887" s="216"/>
      <c r="F1887" s="218" t="s">
        <v>20</v>
      </c>
      <c r="G1887" s="219">
        <v>7.99</v>
      </c>
    </row>
    <row r="1888" spans="1:7" ht="6" customHeight="1">
      <c r="A1888" s="216"/>
      <c r="B1888" s="218"/>
      <c r="C1888" s="216"/>
      <c r="D1888" s="216"/>
      <c r="E1888" s="216"/>
      <c r="F1888" s="218"/>
      <c r="G1888" s="219"/>
    </row>
    <row r="1889" spans="1:7" ht="15.75" customHeight="1">
      <c r="A1889" s="87" t="s">
        <v>4886</v>
      </c>
      <c r="B1889" s="88" t="s">
        <v>4887</v>
      </c>
      <c r="C1889" s="216" t="s">
        <v>4888</v>
      </c>
      <c r="D1889" s="216"/>
      <c r="E1889" s="216"/>
      <c r="F1889" s="88" t="s">
        <v>20</v>
      </c>
      <c r="G1889" s="89">
        <v>5.66</v>
      </c>
    </row>
    <row r="1890" spans="1:7" ht="15.75" customHeight="1">
      <c r="A1890" s="87" t="s">
        <v>4889</v>
      </c>
      <c r="B1890" s="88" t="s">
        <v>4890</v>
      </c>
      <c r="C1890" s="216" t="s">
        <v>4891</v>
      </c>
      <c r="D1890" s="216"/>
      <c r="E1890" s="216"/>
      <c r="F1890" s="88" t="s">
        <v>20</v>
      </c>
      <c r="G1890" s="89">
        <v>7.63</v>
      </c>
    </row>
    <row r="1891" spans="1:7" ht="15.75" customHeight="1">
      <c r="A1891" s="216" t="s">
        <v>4892</v>
      </c>
      <c r="B1891" s="218" t="s">
        <v>4893</v>
      </c>
      <c r="C1891" s="216" t="s">
        <v>4894</v>
      </c>
      <c r="D1891" s="216"/>
      <c r="E1891" s="216"/>
      <c r="F1891" s="218" t="s">
        <v>20</v>
      </c>
      <c r="G1891" s="219">
        <v>23.27</v>
      </c>
    </row>
    <row r="1892" spans="1:7" ht="6" customHeight="1">
      <c r="A1892" s="216"/>
      <c r="B1892" s="218"/>
      <c r="C1892" s="216"/>
      <c r="D1892" s="216"/>
      <c r="E1892" s="216"/>
      <c r="F1892" s="218"/>
      <c r="G1892" s="219"/>
    </row>
    <row r="1893" spans="1:7" ht="15.75" customHeight="1">
      <c r="A1893" s="216" t="s">
        <v>4895</v>
      </c>
      <c r="B1893" s="218" t="s">
        <v>4896</v>
      </c>
      <c r="C1893" s="216" t="s">
        <v>4897</v>
      </c>
      <c r="D1893" s="216"/>
      <c r="E1893" s="216"/>
      <c r="F1893" s="218" t="s">
        <v>20</v>
      </c>
      <c r="G1893" s="219">
        <v>22.77</v>
      </c>
    </row>
    <row r="1894" spans="1:7" ht="6" customHeight="1">
      <c r="A1894" s="216"/>
      <c r="B1894" s="218"/>
      <c r="C1894" s="216"/>
      <c r="D1894" s="216"/>
      <c r="E1894" s="216"/>
      <c r="F1894" s="218"/>
      <c r="G1894" s="219"/>
    </row>
    <row r="1895" spans="1:7" ht="15.75" customHeight="1">
      <c r="A1895" s="216" t="s">
        <v>4898</v>
      </c>
      <c r="B1895" s="218" t="s">
        <v>4899</v>
      </c>
      <c r="C1895" s="216" t="s">
        <v>4900</v>
      </c>
      <c r="D1895" s="216"/>
      <c r="E1895" s="216"/>
      <c r="F1895" s="218" t="s">
        <v>20</v>
      </c>
      <c r="G1895" s="219">
        <v>21.61</v>
      </c>
    </row>
    <row r="1896" spans="1:7" ht="6" customHeight="1">
      <c r="A1896" s="216"/>
      <c r="B1896" s="218"/>
      <c r="C1896" s="216"/>
      <c r="D1896" s="216"/>
      <c r="E1896" s="216"/>
      <c r="F1896" s="218"/>
      <c r="G1896" s="219"/>
    </row>
    <row r="1897" spans="1:7" ht="15.75" customHeight="1">
      <c r="A1897" s="216" t="s">
        <v>4901</v>
      </c>
      <c r="B1897" s="218" t="s">
        <v>4902</v>
      </c>
      <c r="C1897" s="216" t="s">
        <v>4903</v>
      </c>
      <c r="D1897" s="216"/>
      <c r="E1897" s="216"/>
      <c r="F1897" s="218" t="s">
        <v>20</v>
      </c>
      <c r="G1897" s="219">
        <v>16.73</v>
      </c>
    </row>
    <row r="1898" spans="1:7" ht="6" customHeight="1">
      <c r="A1898" s="216"/>
      <c r="B1898" s="218"/>
      <c r="C1898" s="216"/>
      <c r="D1898" s="216"/>
      <c r="E1898" s="216"/>
      <c r="F1898" s="218"/>
      <c r="G1898" s="219"/>
    </row>
    <row r="1899" spans="1:7" ht="15.75" customHeight="1">
      <c r="A1899" s="216" t="s">
        <v>4904</v>
      </c>
      <c r="B1899" s="218" t="s">
        <v>4905</v>
      </c>
      <c r="C1899" s="216" t="s">
        <v>4906</v>
      </c>
      <c r="D1899" s="216"/>
      <c r="E1899" s="216"/>
      <c r="F1899" s="218" t="s">
        <v>20</v>
      </c>
      <c r="G1899" s="219">
        <v>16.82</v>
      </c>
    </row>
    <row r="1900" spans="1:7" ht="6" customHeight="1">
      <c r="A1900" s="216"/>
      <c r="B1900" s="218"/>
      <c r="C1900" s="216"/>
      <c r="D1900" s="216"/>
      <c r="E1900" s="216"/>
      <c r="F1900" s="218"/>
      <c r="G1900" s="219"/>
    </row>
    <row r="1901" spans="1:7" ht="15.75" customHeight="1">
      <c r="A1901" s="216" t="s">
        <v>4907</v>
      </c>
      <c r="B1901" s="218" t="s">
        <v>4908</v>
      </c>
      <c r="C1901" s="216" t="s">
        <v>4909</v>
      </c>
      <c r="D1901" s="216"/>
      <c r="E1901" s="216"/>
      <c r="F1901" s="218" t="s">
        <v>20</v>
      </c>
      <c r="G1901" s="219">
        <v>16.43</v>
      </c>
    </row>
    <row r="1902" spans="1:7" ht="6" customHeight="1">
      <c r="A1902" s="216"/>
      <c r="B1902" s="218"/>
      <c r="C1902" s="216"/>
      <c r="D1902" s="216"/>
      <c r="E1902" s="216"/>
      <c r="F1902" s="218"/>
      <c r="G1902" s="219"/>
    </row>
    <row r="1903" spans="1:7" ht="15.75" customHeight="1">
      <c r="A1903" s="216" t="s">
        <v>4910</v>
      </c>
      <c r="B1903" s="218" t="s">
        <v>4911</v>
      </c>
      <c r="C1903" s="216" t="s">
        <v>4912</v>
      </c>
      <c r="D1903" s="216"/>
      <c r="E1903" s="216"/>
      <c r="F1903" s="218" t="s">
        <v>20</v>
      </c>
      <c r="G1903" s="219">
        <v>16.19</v>
      </c>
    </row>
    <row r="1904" spans="1:7" ht="6" customHeight="1">
      <c r="A1904" s="216"/>
      <c r="B1904" s="218"/>
      <c r="C1904" s="216"/>
      <c r="D1904" s="216"/>
      <c r="E1904" s="216"/>
      <c r="F1904" s="218"/>
      <c r="G1904" s="219"/>
    </row>
    <row r="1905" spans="1:7" ht="15.75" customHeight="1">
      <c r="A1905" s="216" t="s">
        <v>4913</v>
      </c>
      <c r="B1905" s="218" t="s">
        <v>4914</v>
      </c>
      <c r="C1905" s="216" t="s">
        <v>4915</v>
      </c>
      <c r="D1905" s="216"/>
      <c r="E1905" s="216"/>
      <c r="F1905" s="218" t="s">
        <v>20</v>
      </c>
      <c r="G1905" s="219">
        <v>16.2</v>
      </c>
    </row>
    <row r="1906" spans="1:7" ht="6" customHeight="1">
      <c r="A1906" s="216"/>
      <c r="B1906" s="218"/>
      <c r="C1906" s="216"/>
      <c r="D1906" s="216"/>
      <c r="E1906" s="216"/>
      <c r="F1906" s="218"/>
      <c r="G1906" s="219"/>
    </row>
    <row r="1907" spans="1:7" ht="15.75" customHeight="1">
      <c r="A1907" s="216" t="s">
        <v>4916</v>
      </c>
      <c r="B1907" s="218" t="s">
        <v>4917</v>
      </c>
      <c r="C1907" s="216" t="s">
        <v>4918</v>
      </c>
      <c r="D1907" s="216"/>
      <c r="E1907" s="216"/>
      <c r="F1907" s="218" t="s">
        <v>20</v>
      </c>
      <c r="G1907" s="219">
        <v>15.71</v>
      </c>
    </row>
    <row r="1908" spans="1:7" ht="6" customHeight="1">
      <c r="A1908" s="216"/>
      <c r="B1908" s="218"/>
      <c r="C1908" s="216"/>
      <c r="D1908" s="216"/>
      <c r="E1908" s="216"/>
      <c r="F1908" s="218"/>
      <c r="G1908" s="219"/>
    </row>
    <row r="1909" spans="1:7" ht="15.75" customHeight="1">
      <c r="A1909" s="216" t="s">
        <v>4919</v>
      </c>
      <c r="B1909" s="218" t="s">
        <v>4920</v>
      </c>
      <c r="C1909" s="216" t="s">
        <v>4921</v>
      </c>
      <c r="D1909" s="216"/>
      <c r="E1909" s="216"/>
      <c r="F1909" s="218" t="s">
        <v>20</v>
      </c>
      <c r="G1909" s="219">
        <v>23.35</v>
      </c>
    </row>
    <row r="1910" spans="1:7" ht="6" customHeight="1">
      <c r="A1910" s="216"/>
      <c r="B1910" s="218"/>
      <c r="C1910" s="216"/>
      <c r="D1910" s="216"/>
      <c r="E1910" s="216"/>
      <c r="F1910" s="218"/>
      <c r="G1910" s="219"/>
    </row>
    <row r="1911" spans="1:7" ht="15.75" customHeight="1">
      <c r="A1911" s="216" t="s">
        <v>4922</v>
      </c>
      <c r="B1911" s="218" t="s">
        <v>4923</v>
      </c>
      <c r="C1911" s="216" t="s">
        <v>4924</v>
      </c>
      <c r="D1911" s="216"/>
      <c r="E1911" s="216"/>
      <c r="F1911" s="218" t="s">
        <v>20</v>
      </c>
      <c r="G1911" s="219">
        <v>22.45</v>
      </c>
    </row>
    <row r="1912" spans="1:7" ht="6" customHeight="1">
      <c r="A1912" s="216"/>
      <c r="B1912" s="218"/>
      <c r="C1912" s="216"/>
      <c r="D1912" s="216"/>
      <c r="E1912" s="216"/>
      <c r="F1912" s="218"/>
      <c r="G1912" s="219"/>
    </row>
    <row r="1913" spans="1:7" ht="15.75" customHeight="1">
      <c r="A1913" s="216" t="s">
        <v>4925</v>
      </c>
      <c r="B1913" s="218" t="s">
        <v>4926</v>
      </c>
      <c r="C1913" s="216" t="s">
        <v>4927</v>
      </c>
      <c r="D1913" s="216"/>
      <c r="E1913" s="216"/>
      <c r="F1913" s="218" t="s">
        <v>20</v>
      </c>
      <c r="G1913" s="219">
        <v>21.19</v>
      </c>
    </row>
    <row r="1914" spans="1:7" ht="6" customHeight="1">
      <c r="A1914" s="216"/>
      <c r="B1914" s="218"/>
      <c r="C1914" s="216"/>
      <c r="D1914" s="216"/>
      <c r="E1914" s="216"/>
      <c r="F1914" s="218"/>
      <c r="G1914" s="219"/>
    </row>
    <row r="1915" spans="1:7" ht="15.75" customHeight="1">
      <c r="A1915" s="85" t="s">
        <v>4928</v>
      </c>
      <c r="B1915" s="217" t="s">
        <v>4929</v>
      </c>
      <c r="C1915" s="217"/>
      <c r="D1915" s="217"/>
      <c r="E1915" s="217"/>
      <c r="F1915" s="217"/>
      <c r="G1915" s="86">
        <v>1915.85</v>
      </c>
    </row>
    <row r="1916" spans="1:7" ht="15.75" customHeight="1">
      <c r="A1916" s="216" t="s">
        <v>4930</v>
      </c>
      <c r="B1916" s="218" t="s">
        <v>4931</v>
      </c>
      <c r="C1916" s="216" t="s">
        <v>4932</v>
      </c>
      <c r="D1916" s="216"/>
      <c r="E1916" s="216"/>
      <c r="F1916" s="218" t="s">
        <v>20</v>
      </c>
      <c r="G1916" s="219">
        <v>96.72</v>
      </c>
    </row>
    <row r="1917" spans="1:7" ht="15" customHeight="1">
      <c r="A1917" s="216"/>
      <c r="B1917" s="218"/>
      <c r="C1917" s="216"/>
      <c r="D1917" s="216"/>
      <c r="E1917" s="216"/>
      <c r="F1917" s="218"/>
      <c r="G1917" s="219"/>
    </row>
    <row r="1918" spans="1:7" ht="15.75" customHeight="1">
      <c r="A1918" s="216" t="s">
        <v>4933</v>
      </c>
      <c r="B1918" s="218" t="s">
        <v>4934</v>
      </c>
      <c r="C1918" s="216" t="s">
        <v>4935</v>
      </c>
      <c r="D1918" s="216"/>
      <c r="E1918" s="216"/>
      <c r="F1918" s="218" t="s">
        <v>20</v>
      </c>
      <c r="G1918" s="219">
        <v>134.1</v>
      </c>
    </row>
    <row r="1919" spans="1:7" ht="15" customHeight="1">
      <c r="A1919" s="216"/>
      <c r="B1919" s="218"/>
      <c r="C1919" s="216"/>
      <c r="D1919" s="216"/>
      <c r="E1919" s="216"/>
      <c r="F1919" s="218"/>
      <c r="G1919" s="219"/>
    </row>
    <row r="1920" spans="1:7" ht="15.75" customHeight="1">
      <c r="A1920" s="216" t="s">
        <v>4936</v>
      </c>
      <c r="B1920" s="218" t="s">
        <v>4937</v>
      </c>
      <c r="C1920" s="216" t="s">
        <v>4938</v>
      </c>
      <c r="D1920" s="216"/>
      <c r="E1920" s="216"/>
      <c r="F1920" s="218" t="s">
        <v>20</v>
      </c>
      <c r="G1920" s="219">
        <v>145.8</v>
      </c>
    </row>
    <row r="1921" spans="1:7" ht="15" customHeight="1">
      <c r="A1921" s="216"/>
      <c r="B1921" s="218"/>
      <c r="C1921" s="216"/>
      <c r="D1921" s="216"/>
      <c r="E1921" s="216"/>
      <c r="F1921" s="218"/>
      <c r="G1921" s="219"/>
    </row>
    <row r="1922" spans="1:7" ht="15.75" customHeight="1">
      <c r="A1922" s="216" t="s">
        <v>4939</v>
      </c>
      <c r="B1922" s="218" t="s">
        <v>4940</v>
      </c>
      <c r="C1922" s="216" t="s">
        <v>4941</v>
      </c>
      <c r="D1922" s="216"/>
      <c r="E1922" s="216"/>
      <c r="F1922" s="218" t="s">
        <v>20</v>
      </c>
      <c r="G1922" s="219">
        <v>80.9</v>
      </c>
    </row>
    <row r="1923" spans="1:7" ht="15" customHeight="1">
      <c r="A1923" s="216"/>
      <c r="B1923" s="218"/>
      <c r="C1923" s="216"/>
      <c r="D1923" s="216"/>
      <c r="E1923" s="216"/>
      <c r="F1923" s="218"/>
      <c r="G1923" s="219"/>
    </row>
    <row r="1924" spans="1:7" ht="15.75" customHeight="1">
      <c r="A1924" s="216" t="s">
        <v>4942</v>
      </c>
      <c r="B1924" s="218" t="s">
        <v>4943</v>
      </c>
      <c r="C1924" s="216" t="s">
        <v>4944</v>
      </c>
      <c r="D1924" s="216"/>
      <c r="E1924" s="216"/>
      <c r="F1924" s="218" t="s">
        <v>20</v>
      </c>
      <c r="G1924" s="219">
        <v>96.2</v>
      </c>
    </row>
    <row r="1925" spans="1:7" ht="15" customHeight="1">
      <c r="A1925" s="216"/>
      <c r="B1925" s="218"/>
      <c r="C1925" s="216"/>
      <c r="D1925" s="216"/>
      <c r="E1925" s="216"/>
      <c r="F1925" s="218"/>
      <c r="G1925" s="219"/>
    </row>
    <row r="1926" spans="1:7" ht="15.75" customHeight="1">
      <c r="A1926" s="216" t="s">
        <v>4945</v>
      </c>
      <c r="B1926" s="218" t="s">
        <v>4946</v>
      </c>
      <c r="C1926" s="216" t="s">
        <v>4947</v>
      </c>
      <c r="D1926" s="216"/>
      <c r="E1926" s="216"/>
      <c r="F1926" s="218" t="s">
        <v>20</v>
      </c>
      <c r="G1926" s="219">
        <v>115.9</v>
      </c>
    </row>
    <row r="1927" spans="1:7" ht="15" customHeight="1">
      <c r="A1927" s="216"/>
      <c r="B1927" s="218"/>
      <c r="C1927" s="216"/>
      <c r="D1927" s="216"/>
      <c r="E1927" s="216"/>
      <c r="F1927" s="218"/>
      <c r="G1927" s="219"/>
    </row>
    <row r="1928" spans="1:7" ht="15.75" customHeight="1">
      <c r="A1928" s="216" t="s">
        <v>4948</v>
      </c>
      <c r="B1928" s="218" t="s">
        <v>4949</v>
      </c>
      <c r="C1928" s="216" t="s">
        <v>4950</v>
      </c>
      <c r="D1928" s="216"/>
      <c r="E1928" s="216"/>
      <c r="F1928" s="218" t="s">
        <v>20</v>
      </c>
      <c r="G1928" s="219">
        <v>85.27</v>
      </c>
    </row>
    <row r="1929" spans="1:7" ht="6" customHeight="1">
      <c r="A1929" s="216"/>
      <c r="B1929" s="218"/>
      <c r="C1929" s="216"/>
      <c r="D1929" s="216"/>
      <c r="E1929" s="216"/>
      <c r="F1929" s="218"/>
      <c r="G1929" s="219"/>
    </row>
    <row r="1930" spans="1:7" ht="15.75" customHeight="1">
      <c r="A1930" s="216" t="s">
        <v>4951</v>
      </c>
      <c r="B1930" s="218" t="s">
        <v>4952</v>
      </c>
      <c r="C1930" s="216" t="s">
        <v>4953</v>
      </c>
      <c r="D1930" s="216"/>
      <c r="E1930" s="216"/>
      <c r="F1930" s="218" t="s">
        <v>20</v>
      </c>
      <c r="G1930" s="219">
        <v>90.07</v>
      </c>
    </row>
    <row r="1931" spans="1:7" ht="6" customHeight="1">
      <c r="A1931" s="216"/>
      <c r="B1931" s="218"/>
      <c r="C1931" s="216"/>
      <c r="D1931" s="216"/>
      <c r="E1931" s="216"/>
      <c r="F1931" s="218"/>
      <c r="G1931" s="219"/>
    </row>
    <row r="1932" spans="1:7" ht="15.75" customHeight="1">
      <c r="A1932" s="216" t="s">
        <v>4954</v>
      </c>
      <c r="B1932" s="218" t="s">
        <v>4955</v>
      </c>
      <c r="C1932" s="216" t="s">
        <v>4956</v>
      </c>
      <c r="D1932" s="216"/>
      <c r="E1932" s="216"/>
      <c r="F1932" s="218" t="s">
        <v>20</v>
      </c>
      <c r="G1932" s="219">
        <v>92.7</v>
      </c>
    </row>
    <row r="1933" spans="1:7" ht="6" customHeight="1">
      <c r="A1933" s="216"/>
      <c r="B1933" s="218"/>
      <c r="C1933" s="216"/>
      <c r="D1933" s="216"/>
      <c r="E1933" s="216"/>
      <c r="F1933" s="218"/>
      <c r="G1933" s="219"/>
    </row>
    <row r="1934" spans="1:7" ht="15.75" customHeight="1">
      <c r="A1934" s="87" t="s">
        <v>4957</v>
      </c>
      <c r="B1934" s="88" t="s">
        <v>4958</v>
      </c>
      <c r="C1934" s="216" t="s">
        <v>4959</v>
      </c>
      <c r="D1934" s="216"/>
      <c r="E1934" s="216"/>
      <c r="F1934" s="88" t="s">
        <v>20</v>
      </c>
      <c r="G1934" s="89">
        <v>35.2</v>
      </c>
    </row>
    <row r="1935" spans="1:7" ht="15.75" customHeight="1">
      <c r="A1935" s="87" t="s">
        <v>4960</v>
      </c>
      <c r="B1935" s="88" t="s">
        <v>4961</v>
      </c>
      <c r="C1935" s="216" t="s">
        <v>4962</v>
      </c>
      <c r="D1935" s="216"/>
      <c r="E1935" s="216"/>
      <c r="F1935" s="88" t="s">
        <v>20</v>
      </c>
      <c r="G1935" s="89">
        <v>46.3</v>
      </c>
    </row>
    <row r="1936" spans="1:7" ht="15.75" customHeight="1">
      <c r="A1936" s="216" t="s">
        <v>4963</v>
      </c>
      <c r="B1936" s="218" t="s">
        <v>4964</v>
      </c>
      <c r="C1936" s="216" t="s">
        <v>4965</v>
      </c>
      <c r="D1936" s="216"/>
      <c r="E1936" s="216"/>
      <c r="F1936" s="218" t="s">
        <v>20</v>
      </c>
      <c r="G1936" s="219">
        <v>24.4</v>
      </c>
    </row>
    <row r="1937" spans="1:7" ht="6" customHeight="1">
      <c r="A1937" s="216"/>
      <c r="B1937" s="218"/>
      <c r="C1937" s="216"/>
      <c r="D1937" s="216"/>
      <c r="E1937" s="216"/>
      <c r="F1937" s="218"/>
      <c r="G1937" s="219"/>
    </row>
    <row r="1938" spans="1:7" ht="15.75" customHeight="1">
      <c r="A1938" s="216" t="s">
        <v>4966</v>
      </c>
      <c r="B1938" s="218" t="s">
        <v>4967</v>
      </c>
      <c r="C1938" s="216" t="s">
        <v>4968</v>
      </c>
      <c r="D1938" s="216"/>
      <c r="E1938" s="216"/>
      <c r="F1938" s="218" t="s">
        <v>20</v>
      </c>
      <c r="G1938" s="219">
        <v>19.52</v>
      </c>
    </row>
    <row r="1939" spans="1:7" ht="6" customHeight="1">
      <c r="A1939" s="216"/>
      <c r="B1939" s="218"/>
      <c r="C1939" s="216"/>
      <c r="D1939" s="216"/>
      <c r="E1939" s="216"/>
      <c r="F1939" s="218"/>
      <c r="G1939" s="219"/>
    </row>
    <row r="1940" spans="1:7" ht="15.75" customHeight="1">
      <c r="A1940" s="87" t="s">
        <v>4969</v>
      </c>
      <c r="B1940" s="88" t="s">
        <v>4970</v>
      </c>
      <c r="C1940" s="216" t="s">
        <v>4971</v>
      </c>
      <c r="D1940" s="216"/>
      <c r="E1940" s="216"/>
      <c r="F1940" s="88" t="s">
        <v>20</v>
      </c>
      <c r="G1940" s="89">
        <v>116.89</v>
      </c>
    </row>
    <row r="1941" spans="1:7" ht="15.75" customHeight="1">
      <c r="A1941" s="87" t="s">
        <v>4972</v>
      </c>
      <c r="B1941" s="88" t="s">
        <v>4973</v>
      </c>
      <c r="C1941" s="216" t="s">
        <v>4974</v>
      </c>
      <c r="D1941" s="216"/>
      <c r="E1941" s="216"/>
      <c r="F1941" s="88" t="s">
        <v>20</v>
      </c>
      <c r="G1941" s="89">
        <v>61.34</v>
      </c>
    </row>
    <row r="1942" spans="1:7" ht="15.75" customHeight="1">
      <c r="A1942" s="87" t="s">
        <v>4975</v>
      </c>
      <c r="B1942" s="88" t="s">
        <v>4976</v>
      </c>
      <c r="C1942" s="216" t="s">
        <v>4977</v>
      </c>
      <c r="D1942" s="216"/>
      <c r="E1942" s="216"/>
      <c r="F1942" s="88" t="s">
        <v>20</v>
      </c>
      <c r="G1942" s="89">
        <v>84.5</v>
      </c>
    </row>
    <row r="1943" spans="1:7" ht="15.75" customHeight="1">
      <c r="A1943" s="87" t="s">
        <v>4978</v>
      </c>
      <c r="B1943" s="88" t="s">
        <v>4979</v>
      </c>
      <c r="C1943" s="216" t="s">
        <v>4980</v>
      </c>
      <c r="D1943" s="216"/>
      <c r="E1943" s="216"/>
      <c r="F1943" s="88" t="s">
        <v>20</v>
      </c>
      <c r="G1943" s="89">
        <v>50.43</v>
      </c>
    </row>
    <row r="1944" spans="1:7" ht="15.75" customHeight="1">
      <c r="A1944" s="87" t="s">
        <v>4981</v>
      </c>
      <c r="B1944" s="88" t="s">
        <v>4982</v>
      </c>
      <c r="C1944" s="216" t="s">
        <v>4983</v>
      </c>
      <c r="D1944" s="216"/>
      <c r="E1944" s="216"/>
      <c r="F1944" s="88" t="s">
        <v>20</v>
      </c>
      <c r="G1944" s="89">
        <v>54.52</v>
      </c>
    </row>
    <row r="1945" spans="1:7" ht="15.75" customHeight="1">
      <c r="A1945" s="87" t="s">
        <v>4984</v>
      </c>
      <c r="B1945" s="88" t="s">
        <v>4985</v>
      </c>
      <c r="C1945" s="216" t="s">
        <v>4986</v>
      </c>
      <c r="D1945" s="216"/>
      <c r="E1945" s="216"/>
      <c r="F1945" s="88" t="s">
        <v>20</v>
      </c>
      <c r="G1945" s="89">
        <v>153.9</v>
      </c>
    </row>
    <row r="1946" spans="1:7" ht="15.75" customHeight="1">
      <c r="A1946" s="87" t="s">
        <v>4987</v>
      </c>
      <c r="B1946" s="88" t="s">
        <v>4988</v>
      </c>
      <c r="C1946" s="216" t="s">
        <v>4989</v>
      </c>
      <c r="D1946" s="216"/>
      <c r="E1946" s="216"/>
      <c r="F1946" s="88" t="s">
        <v>20</v>
      </c>
      <c r="G1946" s="89">
        <v>36</v>
      </c>
    </row>
    <row r="1947" spans="1:7" ht="15.75" customHeight="1">
      <c r="A1947" s="216" t="s">
        <v>4990</v>
      </c>
      <c r="B1947" s="218" t="s">
        <v>4991</v>
      </c>
      <c r="C1947" s="216" t="s">
        <v>4992</v>
      </c>
      <c r="D1947" s="216"/>
      <c r="E1947" s="216"/>
      <c r="F1947" s="218" t="s">
        <v>20</v>
      </c>
      <c r="G1947" s="219">
        <v>98.5</v>
      </c>
    </row>
    <row r="1948" spans="1:7" ht="6" customHeight="1">
      <c r="A1948" s="216"/>
      <c r="B1948" s="218"/>
      <c r="C1948" s="216"/>
      <c r="D1948" s="216"/>
      <c r="E1948" s="216"/>
      <c r="F1948" s="218"/>
      <c r="G1948" s="219"/>
    </row>
    <row r="1949" spans="1:7" ht="15.75" customHeight="1">
      <c r="A1949" s="216" t="s">
        <v>4993</v>
      </c>
      <c r="B1949" s="218" t="s">
        <v>4994</v>
      </c>
      <c r="C1949" s="216" t="s">
        <v>4995</v>
      </c>
      <c r="D1949" s="216"/>
      <c r="E1949" s="216"/>
      <c r="F1949" s="218" t="s">
        <v>20</v>
      </c>
      <c r="G1949" s="219">
        <v>69.67</v>
      </c>
    </row>
    <row r="1950" spans="1:7" ht="6" customHeight="1">
      <c r="A1950" s="216"/>
      <c r="B1950" s="218"/>
      <c r="C1950" s="216"/>
      <c r="D1950" s="216"/>
      <c r="E1950" s="216"/>
      <c r="F1950" s="218"/>
      <c r="G1950" s="219"/>
    </row>
    <row r="1951" spans="1:7" ht="15.75" customHeight="1">
      <c r="A1951" s="216" t="s">
        <v>4996</v>
      </c>
      <c r="B1951" s="218" t="s">
        <v>4997</v>
      </c>
      <c r="C1951" s="216" t="s">
        <v>4998</v>
      </c>
      <c r="D1951" s="216"/>
      <c r="E1951" s="216"/>
      <c r="F1951" s="218" t="s">
        <v>20</v>
      </c>
      <c r="G1951" s="219">
        <v>71.73</v>
      </c>
    </row>
    <row r="1952" spans="1:7" ht="6" customHeight="1">
      <c r="A1952" s="216"/>
      <c r="B1952" s="218"/>
      <c r="C1952" s="216"/>
      <c r="D1952" s="216"/>
      <c r="E1952" s="216"/>
      <c r="F1952" s="218"/>
      <c r="G1952" s="219"/>
    </row>
    <row r="1953" spans="1:7" ht="15.75" customHeight="1">
      <c r="A1953" s="87" t="s">
        <v>4999</v>
      </c>
      <c r="B1953" s="88" t="s">
        <v>5000</v>
      </c>
      <c r="C1953" s="216" t="s">
        <v>5001</v>
      </c>
      <c r="D1953" s="216"/>
      <c r="E1953" s="216"/>
      <c r="F1953" s="88" t="s">
        <v>20</v>
      </c>
      <c r="G1953" s="89">
        <v>10.97</v>
      </c>
    </row>
    <row r="1954" spans="1:7" ht="15.75" customHeight="1">
      <c r="A1954" s="87" t="s">
        <v>5002</v>
      </c>
      <c r="B1954" s="88" t="s">
        <v>5003</v>
      </c>
      <c r="C1954" s="216" t="s">
        <v>5004</v>
      </c>
      <c r="D1954" s="216"/>
      <c r="E1954" s="216"/>
      <c r="F1954" s="88" t="s">
        <v>38</v>
      </c>
      <c r="G1954" s="89">
        <v>23.45</v>
      </c>
    </row>
    <row r="1955" spans="1:7" ht="15.75" customHeight="1">
      <c r="A1955" s="87" t="s">
        <v>5005</v>
      </c>
      <c r="B1955" s="88" t="s">
        <v>5006</v>
      </c>
      <c r="C1955" s="216" t="s">
        <v>5007</v>
      </c>
      <c r="D1955" s="216"/>
      <c r="E1955" s="216"/>
      <c r="F1955" s="88" t="s">
        <v>38</v>
      </c>
      <c r="G1955" s="89">
        <v>12.95</v>
      </c>
    </row>
    <row r="1956" spans="1:7" ht="15.75" customHeight="1">
      <c r="A1956" s="87" t="s">
        <v>5008</v>
      </c>
      <c r="B1956" s="88" t="s">
        <v>5009</v>
      </c>
      <c r="C1956" s="216" t="s">
        <v>5010</v>
      </c>
      <c r="D1956" s="216"/>
      <c r="E1956" s="216"/>
      <c r="F1956" s="88" t="s">
        <v>116</v>
      </c>
      <c r="G1956" s="89">
        <v>7.92</v>
      </c>
    </row>
    <row r="1957" spans="1:7" ht="15.75" customHeight="1">
      <c r="A1957" s="85" t="s">
        <v>5011</v>
      </c>
      <c r="B1957" s="217" t="s">
        <v>4362</v>
      </c>
      <c r="C1957" s="217"/>
      <c r="D1957" s="217"/>
      <c r="E1957" s="217"/>
      <c r="F1957" s="217"/>
      <c r="G1957" s="86">
        <v>10177.71</v>
      </c>
    </row>
    <row r="1958" spans="1:7" ht="15.75" customHeight="1">
      <c r="A1958" s="85" t="s">
        <v>5012</v>
      </c>
      <c r="B1958" s="217" t="s">
        <v>5013</v>
      </c>
      <c r="C1958" s="217"/>
      <c r="D1958" s="217"/>
      <c r="E1958" s="217"/>
      <c r="F1958" s="217"/>
      <c r="G1958" s="86">
        <v>8497</v>
      </c>
    </row>
    <row r="1959" spans="1:7" ht="15.75" customHeight="1">
      <c r="A1959" s="87" t="s">
        <v>5014</v>
      </c>
      <c r="B1959" s="88" t="s">
        <v>5015</v>
      </c>
      <c r="C1959" s="216" t="s">
        <v>5016</v>
      </c>
      <c r="D1959" s="216"/>
      <c r="E1959" s="216"/>
      <c r="F1959" s="88" t="s">
        <v>20</v>
      </c>
      <c r="G1959" s="89">
        <v>37.49</v>
      </c>
    </row>
    <row r="1960" spans="1:7" ht="15.75" customHeight="1">
      <c r="A1960" s="216" t="s">
        <v>5017</v>
      </c>
      <c r="B1960" s="218" t="s">
        <v>5018</v>
      </c>
      <c r="C1960" s="216" t="s">
        <v>5019</v>
      </c>
      <c r="D1960" s="216"/>
      <c r="E1960" s="216"/>
      <c r="F1960" s="218" t="s">
        <v>20</v>
      </c>
      <c r="G1960" s="219">
        <v>65.89</v>
      </c>
    </row>
    <row r="1961" spans="1:7" ht="6" customHeight="1">
      <c r="A1961" s="216"/>
      <c r="B1961" s="218"/>
      <c r="C1961" s="216"/>
      <c r="D1961" s="216"/>
      <c r="E1961" s="216"/>
      <c r="F1961" s="218"/>
      <c r="G1961" s="219"/>
    </row>
    <row r="1962" spans="1:7" ht="15.75" customHeight="1">
      <c r="A1962" s="216" t="s">
        <v>5020</v>
      </c>
      <c r="B1962" s="218" t="s">
        <v>5021</v>
      </c>
      <c r="C1962" s="216" t="s">
        <v>5022</v>
      </c>
      <c r="D1962" s="216"/>
      <c r="E1962" s="216"/>
      <c r="F1962" s="218" t="s">
        <v>20</v>
      </c>
      <c r="G1962" s="219">
        <v>72.94</v>
      </c>
    </row>
    <row r="1963" spans="1:7" ht="6" customHeight="1">
      <c r="A1963" s="216"/>
      <c r="B1963" s="218"/>
      <c r="C1963" s="216"/>
      <c r="D1963" s="216"/>
      <c r="E1963" s="216"/>
      <c r="F1963" s="218"/>
      <c r="G1963" s="219"/>
    </row>
    <row r="1964" spans="1:7" ht="15.75" customHeight="1">
      <c r="A1964" s="216" t="s">
        <v>5023</v>
      </c>
      <c r="B1964" s="218" t="s">
        <v>5024</v>
      </c>
      <c r="C1964" s="216" t="s">
        <v>5025</v>
      </c>
      <c r="D1964" s="216"/>
      <c r="E1964" s="216"/>
      <c r="F1964" s="218" t="s">
        <v>20</v>
      </c>
      <c r="G1964" s="219">
        <v>54.37</v>
      </c>
    </row>
    <row r="1965" spans="1:7" ht="6" customHeight="1">
      <c r="A1965" s="216"/>
      <c r="B1965" s="218"/>
      <c r="C1965" s="216"/>
      <c r="D1965" s="216"/>
      <c r="E1965" s="216"/>
      <c r="F1965" s="218"/>
      <c r="G1965" s="219"/>
    </row>
    <row r="1966" spans="1:7" ht="15.75" customHeight="1">
      <c r="A1966" s="216" t="s">
        <v>5026</v>
      </c>
      <c r="B1966" s="218" t="s">
        <v>5027</v>
      </c>
      <c r="C1966" s="216" t="s">
        <v>5028</v>
      </c>
      <c r="D1966" s="216"/>
      <c r="E1966" s="216"/>
      <c r="F1966" s="218" t="s">
        <v>20</v>
      </c>
      <c r="G1966" s="219">
        <v>65.43</v>
      </c>
    </row>
    <row r="1967" spans="1:7" ht="6" customHeight="1">
      <c r="A1967" s="216"/>
      <c r="B1967" s="218"/>
      <c r="C1967" s="216"/>
      <c r="D1967" s="216"/>
      <c r="E1967" s="216"/>
      <c r="F1967" s="218"/>
      <c r="G1967" s="219"/>
    </row>
    <row r="1968" spans="1:7" ht="15.75" customHeight="1">
      <c r="A1968" s="216" t="s">
        <v>5029</v>
      </c>
      <c r="B1968" s="218" t="s">
        <v>5030</v>
      </c>
      <c r="C1968" s="216" t="s">
        <v>5031</v>
      </c>
      <c r="D1968" s="216"/>
      <c r="E1968" s="216"/>
      <c r="F1968" s="218" t="s">
        <v>20</v>
      </c>
      <c r="G1968" s="219">
        <v>768.03</v>
      </c>
    </row>
    <row r="1969" spans="1:7" ht="6" customHeight="1">
      <c r="A1969" s="216"/>
      <c r="B1969" s="218"/>
      <c r="C1969" s="216"/>
      <c r="D1969" s="216"/>
      <c r="E1969" s="216"/>
      <c r="F1969" s="218"/>
      <c r="G1969" s="219"/>
    </row>
    <row r="1970" spans="1:7" ht="15.75" customHeight="1">
      <c r="A1970" s="87" t="s">
        <v>5032</v>
      </c>
      <c r="B1970" s="88" t="s">
        <v>5033</v>
      </c>
      <c r="C1970" s="216" t="s">
        <v>5034</v>
      </c>
      <c r="D1970" s="216"/>
      <c r="E1970" s="216"/>
      <c r="F1970" s="88" t="s">
        <v>58</v>
      </c>
      <c r="G1970" s="89">
        <v>281.55</v>
      </c>
    </row>
    <row r="1971" spans="1:7" ht="15.75" customHeight="1">
      <c r="A1971" s="87" t="s">
        <v>5035</v>
      </c>
      <c r="B1971" s="88" t="s">
        <v>5036</v>
      </c>
      <c r="C1971" s="216" t="s">
        <v>5037</v>
      </c>
      <c r="D1971" s="216"/>
      <c r="E1971" s="216"/>
      <c r="F1971" s="88" t="s">
        <v>38</v>
      </c>
      <c r="G1971" s="89">
        <v>10.51</v>
      </c>
    </row>
    <row r="1972" spans="1:7" ht="15.75" customHeight="1">
      <c r="A1972" s="87" t="s">
        <v>5038</v>
      </c>
      <c r="B1972" s="88" t="s">
        <v>5039</v>
      </c>
      <c r="C1972" s="216" t="s">
        <v>5040</v>
      </c>
      <c r="D1972" s="216"/>
      <c r="E1972" s="216"/>
      <c r="F1972" s="88" t="s">
        <v>38</v>
      </c>
      <c r="G1972" s="89">
        <v>29.77</v>
      </c>
    </row>
    <row r="1973" spans="1:7" ht="15.75" customHeight="1">
      <c r="A1973" s="87" t="s">
        <v>5041</v>
      </c>
      <c r="B1973" s="88" t="s">
        <v>5042</v>
      </c>
      <c r="C1973" s="216" t="s">
        <v>5043</v>
      </c>
      <c r="D1973" s="216"/>
      <c r="E1973" s="216"/>
      <c r="F1973" s="88" t="s">
        <v>38</v>
      </c>
      <c r="G1973" s="89">
        <v>88.91</v>
      </c>
    </row>
    <row r="1974" spans="1:7" ht="15.75" customHeight="1">
      <c r="A1974" s="87" t="s">
        <v>5044</v>
      </c>
      <c r="B1974" s="88" t="s">
        <v>5045</v>
      </c>
      <c r="C1974" s="216" t="s">
        <v>5046</v>
      </c>
      <c r="D1974" s="216"/>
      <c r="E1974" s="216"/>
      <c r="F1974" s="88" t="s">
        <v>38</v>
      </c>
      <c r="G1974" s="89">
        <v>65.45</v>
      </c>
    </row>
    <row r="1975" spans="1:7" ht="15.75" customHeight="1">
      <c r="A1975" s="87" t="s">
        <v>5047</v>
      </c>
      <c r="B1975" s="88" t="s">
        <v>5048</v>
      </c>
      <c r="C1975" s="216" t="s">
        <v>5049</v>
      </c>
      <c r="D1975" s="216"/>
      <c r="E1975" s="216"/>
      <c r="F1975" s="88" t="s">
        <v>38</v>
      </c>
      <c r="G1975" s="89">
        <v>96.07</v>
      </c>
    </row>
    <row r="1976" spans="1:7" ht="15.75" customHeight="1">
      <c r="A1976" s="87" t="s">
        <v>5050</v>
      </c>
      <c r="B1976" s="88" t="s">
        <v>5051</v>
      </c>
      <c r="C1976" s="216" t="s">
        <v>5052</v>
      </c>
      <c r="D1976" s="216"/>
      <c r="E1976" s="216"/>
      <c r="F1976" s="88" t="s">
        <v>38</v>
      </c>
      <c r="G1976" s="89">
        <v>48.77</v>
      </c>
    </row>
    <row r="1977" spans="1:7" ht="15.75" customHeight="1">
      <c r="A1977" s="87" t="s">
        <v>5053</v>
      </c>
      <c r="B1977" s="88" t="s">
        <v>5054</v>
      </c>
      <c r="C1977" s="216" t="s">
        <v>5055</v>
      </c>
      <c r="D1977" s="216"/>
      <c r="E1977" s="216"/>
      <c r="F1977" s="88" t="s">
        <v>38</v>
      </c>
      <c r="G1977" s="89">
        <v>35.5</v>
      </c>
    </row>
    <row r="1978" spans="1:7" ht="15.75" customHeight="1">
      <c r="A1978" s="87" t="s">
        <v>5056</v>
      </c>
      <c r="B1978" s="88" t="s">
        <v>5057</v>
      </c>
      <c r="C1978" s="216" t="s">
        <v>5058</v>
      </c>
      <c r="D1978" s="216"/>
      <c r="E1978" s="216"/>
      <c r="F1978" s="88" t="s">
        <v>38</v>
      </c>
      <c r="G1978" s="89">
        <v>66.54</v>
      </c>
    </row>
    <row r="1979" spans="1:7" ht="15.75" customHeight="1">
      <c r="A1979" s="87" t="s">
        <v>5059</v>
      </c>
      <c r="B1979" s="88" t="s">
        <v>5060</v>
      </c>
      <c r="C1979" s="216" t="s">
        <v>5061</v>
      </c>
      <c r="D1979" s="216"/>
      <c r="E1979" s="216"/>
      <c r="F1979" s="88" t="s">
        <v>20</v>
      </c>
      <c r="G1979" s="89">
        <v>15.44</v>
      </c>
    </row>
    <row r="1980" spans="1:7" ht="15.75" customHeight="1">
      <c r="A1980" s="216" t="s">
        <v>5062</v>
      </c>
      <c r="B1980" s="218" t="s">
        <v>5063</v>
      </c>
      <c r="C1980" s="216" t="s">
        <v>5064</v>
      </c>
      <c r="D1980" s="216"/>
      <c r="E1980" s="216"/>
      <c r="F1980" s="218" t="s">
        <v>20</v>
      </c>
      <c r="G1980" s="219">
        <v>309.53</v>
      </c>
    </row>
    <row r="1981" spans="1:7" ht="6" customHeight="1">
      <c r="A1981" s="216"/>
      <c r="B1981" s="218"/>
      <c r="C1981" s="216"/>
      <c r="D1981" s="216"/>
      <c r="E1981" s="216"/>
      <c r="F1981" s="218"/>
      <c r="G1981" s="219"/>
    </row>
    <row r="1982" spans="1:7" ht="15.75" customHeight="1">
      <c r="A1982" s="216" t="s">
        <v>5065</v>
      </c>
      <c r="B1982" s="218" t="s">
        <v>5066</v>
      </c>
      <c r="C1982" s="216" t="s">
        <v>5067</v>
      </c>
      <c r="D1982" s="216"/>
      <c r="E1982" s="216"/>
      <c r="F1982" s="218" t="s">
        <v>20</v>
      </c>
      <c r="G1982" s="219">
        <v>196.85</v>
      </c>
    </row>
    <row r="1983" spans="1:7" ht="6" customHeight="1">
      <c r="A1983" s="216"/>
      <c r="B1983" s="218"/>
      <c r="C1983" s="216"/>
      <c r="D1983" s="216"/>
      <c r="E1983" s="216"/>
      <c r="F1983" s="218"/>
      <c r="G1983" s="219"/>
    </row>
    <row r="1984" spans="1:7" ht="15.75" customHeight="1">
      <c r="A1984" s="216" t="s">
        <v>5068</v>
      </c>
      <c r="B1984" s="218" t="s">
        <v>5069</v>
      </c>
      <c r="C1984" s="216" t="s">
        <v>5070</v>
      </c>
      <c r="D1984" s="216"/>
      <c r="E1984" s="216"/>
      <c r="F1984" s="218" t="s">
        <v>20</v>
      </c>
      <c r="G1984" s="219">
        <v>230.15</v>
      </c>
    </row>
    <row r="1985" spans="1:7" ht="6" customHeight="1">
      <c r="A1985" s="216"/>
      <c r="B1985" s="218"/>
      <c r="C1985" s="216"/>
      <c r="D1985" s="216"/>
      <c r="E1985" s="216"/>
      <c r="F1985" s="218"/>
      <c r="G1985" s="219"/>
    </row>
    <row r="1986" spans="1:7" ht="15.75" customHeight="1">
      <c r="A1986" s="216" t="s">
        <v>5071</v>
      </c>
      <c r="B1986" s="218" t="s">
        <v>5072</v>
      </c>
      <c r="C1986" s="216" t="s">
        <v>5073</v>
      </c>
      <c r="D1986" s="216"/>
      <c r="E1986" s="216"/>
      <c r="F1986" s="218" t="s">
        <v>20</v>
      </c>
      <c r="G1986" s="219">
        <v>257.16</v>
      </c>
    </row>
    <row r="1987" spans="1:7" ht="6" customHeight="1">
      <c r="A1987" s="216"/>
      <c r="B1987" s="218"/>
      <c r="C1987" s="216"/>
      <c r="D1987" s="216"/>
      <c r="E1987" s="216"/>
      <c r="F1987" s="218"/>
      <c r="G1987" s="219"/>
    </row>
    <row r="1988" spans="1:7" ht="15.75" customHeight="1">
      <c r="A1988" s="87" t="s">
        <v>5074</v>
      </c>
      <c r="B1988" s="88" t="s">
        <v>5075</v>
      </c>
      <c r="C1988" s="216" t="s">
        <v>5076</v>
      </c>
      <c r="D1988" s="216"/>
      <c r="E1988" s="216"/>
      <c r="F1988" s="88" t="s">
        <v>20</v>
      </c>
      <c r="G1988" s="89">
        <v>0.91</v>
      </c>
    </row>
    <row r="1989" spans="1:7" ht="15.75" customHeight="1">
      <c r="A1989" s="87" t="s">
        <v>5077</v>
      </c>
      <c r="B1989" s="88" t="s">
        <v>5078</v>
      </c>
      <c r="C1989" s="216" t="s">
        <v>5079</v>
      </c>
      <c r="D1989" s="216"/>
      <c r="E1989" s="216"/>
      <c r="F1989" s="88" t="s">
        <v>20</v>
      </c>
      <c r="G1989" s="89">
        <v>61.85</v>
      </c>
    </row>
    <row r="1990" spans="1:7" ht="15.75" customHeight="1">
      <c r="A1990" s="87" t="s">
        <v>5080</v>
      </c>
      <c r="B1990" s="88" t="s">
        <v>5081</v>
      </c>
      <c r="C1990" s="216" t="s">
        <v>5082</v>
      </c>
      <c r="D1990" s="216"/>
      <c r="E1990" s="216"/>
      <c r="F1990" s="88" t="s">
        <v>20</v>
      </c>
      <c r="G1990" s="89">
        <v>17.04</v>
      </c>
    </row>
    <row r="1991" spans="1:7" ht="15.75" customHeight="1">
      <c r="A1991" s="216" t="s">
        <v>5083</v>
      </c>
      <c r="B1991" s="218" t="s">
        <v>5084</v>
      </c>
      <c r="C1991" s="216" t="s">
        <v>5085</v>
      </c>
      <c r="D1991" s="216"/>
      <c r="E1991" s="216"/>
      <c r="F1991" s="218" t="s">
        <v>58</v>
      </c>
      <c r="G1991" s="219">
        <v>276.38</v>
      </c>
    </row>
    <row r="1992" spans="1:7" ht="6" customHeight="1">
      <c r="A1992" s="216"/>
      <c r="B1992" s="218"/>
      <c r="C1992" s="216"/>
      <c r="D1992" s="216"/>
      <c r="E1992" s="216"/>
      <c r="F1992" s="218"/>
      <c r="G1992" s="219"/>
    </row>
    <row r="1993" spans="1:7" ht="15.75" customHeight="1">
      <c r="A1993" s="87" t="s">
        <v>5086</v>
      </c>
      <c r="B1993" s="88" t="s">
        <v>5087</v>
      </c>
      <c r="C1993" s="216" t="s">
        <v>5088</v>
      </c>
      <c r="D1993" s="216"/>
      <c r="E1993" s="216"/>
      <c r="F1993" s="88" t="s">
        <v>20</v>
      </c>
      <c r="G1993" s="89">
        <v>77.67</v>
      </c>
    </row>
    <row r="1994" spans="1:7" ht="15.75" customHeight="1">
      <c r="A1994" s="87" t="s">
        <v>5089</v>
      </c>
      <c r="B1994" s="88" t="s">
        <v>5090</v>
      </c>
      <c r="C1994" s="216" t="s">
        <v>5091</v>
      </c>
      <c r="D1994" s="216"/>
      <c r="E1994" s="216"/>
      <c r="F1994" s="88" t="s">
        <v>20</v>
      </c>
      <c r="G1994" s="89">
        <v>110.89</v>
      </c>
    </row>
    <row r="1995" spans="1:7" ht="15.75" customHeight="1">
      <c r="A1995" s="87" t="s">
        <v>5092</v>
      </c>
      <c r="B1995" s="88" t="s">
        <v>5093</v>
      </c>
      <c r="C1995" s="216" t="s">
        <v>5094</v>
      </c>
      <c r="D1995" s="216"/>
      <c r="E1995" s="216"/>
      <c r="F1995" s="88" t="s">
        <v>20</v>
      </c>
      <c r="G1995" s="89">
        <v>161.83</v>
      </c>
    </row>
    <row r="1996" spans="1:7" ht="15.75" customHeight="1">
      <c r="A1996" s="87" t="s">
        <v>5095</v>
      </c>
      <c r="B1996" s="88" t="s">
        <v>5096</v>
      </c>
      <c r="C1996" s="216" t="s">
        <v>5097</v>
      </c>
      <c r="D1996" s="216"/>
      <c r="E1996" s="216"/>
      <c r="F1996" s="88" t="s">
        <v>20</v>
      </c>
      <c r="G1996" s="89">
        <v>89.77</v>
      </c>
    </row>
    <row r="1997" spans="1:7" ht="15.75" customHeight="1">
      <c r="A1997" s="87" t="s">
        <v>5098</v>
      </c>
      <c r="B1997" s="88" t="s">
        <v>5099</v>
      </c>
      <c r="C1997" s="216" t="s">
        <v>5100</v>
      </c>
      <c r="D1997" s="216"/>
      <c r="E1997" s="216"/>
      <c r="F1997" s="88" t="s">
        <v>38</v>
      </c>
      <c r="G1997" s="89">
        <v>50.76</v>
      </c>
    </row>
    <row r="1998" spans="1:7" ht="15.75" customHeight="1">
      <c r="A1998" s="87" t="s">
        <v>5101</v>
      </c>
      <c r="B1998" s="88" t="s">
        <v>5102</v>
      </c>
      <c r="C1998" s="216" t="s">
        <v>5103</v>
      </c>
      <c r="D1998" s="216"/>
      <c r="E1998" s="216"/>
      <c r="F1998" s="88" t="s">
        <v>38</v>
      </c>
      <c r="G1998" s="89">
        <v>34.3</v>
      </c>
    </row>
    <row r="1999" spans="1:7" ht="15.75" customHeight="1">
      <c r="A1999" s="87" t="s">
        <v>5104</v>
      </c>
      <c r="B1999" s="88" t="s">
        <v>5105</v>
      </c>
      <c r="C1999" s="216" t="s">
        <v>5106</v>
      </c>
      <c r="D1999" s="216"/>
      <c r="E1999" s="216"/>
      <c r="F1999" s="88" t="s">
        <v>38</v>
      </c>
      <c r="G1999" s="89">
        <v>56.92</v>
      </c>
    </row>
    <row r="2000" spans="1:7" ht="15.75" customHeight="1">
      <c r="A2000" s="87" t="s">
        <v>5107</v>
      </c>
      <c r="B2000" s="88" t="s">
        <v>5108</v>
      </c>
      <c r="C2000" s="216" t="s">
        <v>5109</v>
      </c>
      <c r="D2000" s="216"/>
      <c r="E2000" s="216"/>
      <c r="F2000" s="88" t="s">
        <v>20</v>
      </c>
      <c r="G2000" s="89">
        <v>100.5</v>
      </c>
    </row>
    <row r="2001" spans="1:7" ht="15.75" customHeight="1">
      <c r="A2001" s="87" t="s">
        <v>5110</v>
      </c>
      <c r="B2001" s="88" t="s">
        <v>5111</v>
      </c>
      <c r="C2001" s="216" t="s">
        <v>5112</v>
      </c>
      <c r="D2001" s="216"/>
      <c r="E2001" s="216"/>
      <c r="F2001" s="88" t="s">
        <v>38</v>
      </c>
      <c r="G2001" s="89">
        <v>28.87</v>
      </c>
    </row>
    <row r="2002" spans="1:7" ht="15.75" customHeight="1">
      <c r="A2002" s="87" t="s">
        <v>5113</v>
      </c>
      <c r="B2002" s="88" t="s">
        <v>5114</v>
      </c>
      <c r="C2002" s="216" t="s">
        <v>5115</v>
      </c>
      <c r="D2002" s="216"/>
      <c r="E2002" s="216"/>
      <c r="F2002" s="88" t="s">
        <v>20</v>
      </c>
      <c r="G2002" s="89">
        <v>125.55</v>
      </c>
    </row>
    <row r="2003" spans="1:7" ht="15.75" customHeight="1">
      <c r="A2003" s="87" t="s">
        <v>5116</v>
      </c>
      <c r="B2003" s="88" t="s">
        <v>5117</v>
      </c>
      <c r="C2003" s="216" t="s">
        <v>5118</v>
      </c>
      <c r="D2003" s="216"/>
      <c r="E2003" s="216"/>
      <c r="F2003" s="88" t="s">
        <v>20</v>
      </c>
      <c r="G2003" s="89">
        <v>37.25</v>
      </c>
    </row>
    <row r="2004" spans="1:7" ht="15.75" customHeight="1">
      <c r="A2004" s="216" t="s">
        <v>5119</v>
      </c>
      <c r="B2004" s="218" t="s">
        <v>5120</v>
      </c>
      <c r="C2004" s="216" t="s">
        <v>5121</v>
      </c>
      <c r="D2004" s="216"/>
      <c r="E2004" s="216"/>
      <c r="F2004" s="218" t="s">
        <v>20</v>
      </c>
      <c r="G2004" s="219">
        <v>27.54</v>
      </c>
    </row>
    <row r="2005" spans="1:7" ht="6" customHeight="1">
      <c r="A2005" s="216"/>
      <c r="B2005" s="218"/>
      <c r="C2005" s="216"/>
      <c r="D2005" s="216"/>
      <c r="E2005" s="216"/>
      <c r="F2005" s="218"/>
      <c r="G2005" s="219"/>
    </row>
    <row r="2006" spans="1:7" ht="15.75" customHeight="1">
      <c r="A2006" s="216" t="s">
        <v>5122</v>
      </c>
      <c r="B2006" s="218" t="s">
        <v>5123</v>
      </c>
      <c r="C2006" s="216" t="s">
        <v>5124</v>
      </c>
      <c r="D2006" s="216"/>
      <c r="E2006" s="216"/>
      <c r="F2006" s="218" t="s">
        <v>20</v>
      </c>
      <c r="G2006" s="219">
        <v>29.49</v>
      </c>
    </row>
    <row r="2007" spans="1:7" ht="6" customHeight="1">
      <c r="A2007" s="216"/>
      <c r="B2007" s="218"/>
      <c r="C2007" s="216"/>
      <c r="D2007" s="216"/>
      <c r="E2007" s="216"/>
      <c r="F2007" s="218"/>
      <c r="G2007" s="219"/>
    </row>
    <row r="2008" spans="1:7" ht="15.75" customHeight="1">
      <c r="A2008" s="87" t="s">
        <v>5125</v>
      </c>
      <c r="B2008" s="88" t="s">
        <v>5126</v>
      </c>
      <c r="C2008" s="216" t="s">
        <v>5127</v>
      </c>
      <c r="D2008" s="216"/>
      <c r="E2008" s="216"/>
      <c r="F2008" s="88" t="s">
        <v>20</v>
      </c>
      <c r="G2008" s="89">
        <v>28.73</v>
      </c>
    </row>
    <row r="2009" spans="1:7" ht="15.75" customHeight="1">
      <c r="A2009" s="216" t="s">
        <v>5128</v>
      </c>
      <c r="B2009" s="218" t="s">
        <v>5129</v>
      </c>
      <c r="C2009" s="216" t="s">
        <v>5130</v>
      </c>
      <c r="D2009" s="216"/>
      <c r="E2009" s="216"/>
      <c r="F2009" s="218" t="s">
        <v>20</v>
      </c>
      <c r="G2009" s="219">
        <v>467.1</v>
      </c>
    </row>
    <row r="2010" spans="1:7" ht="6" customHeight="1">
      <c r="A2010" s="216"/>
      <c r="B2010" s="218"/>
      <c r="C2010" s="216"/>
      <c r="D2010" s="216"/>
      <c r="E2010" s="216"/>
      <c r="F2010" s="218"/>
      <c r="G2010" s="219"/>
    </row>
    <row r="2011" spans="1:7" ht="15.75" customHeight="1">
      <c r="A2011" s="87" t="s">
        <v>5131</v>
      </c>
      <c r="B2011" s="88" t="s">
        <v>5132</v>
      </c>
      <c r="C2011" s="216" t="s">
        <v>5133</v>
      </c>
      <c r="D2011" s="216"/>
      <c r="E2011" s="216"/>
      <c r="F2011" s="88" t="s">
        <v>20</v>
      </c>
      <c r="G2011" s="89">
        <v>153.69</v>
      </c>
    </row>
    <row r="2012" spans="1:7" ht="15.75" customHeight="1">
      <c r="A2012" s="87" t="s">
        <v>5134</v>
      </c>
      <c r="B2012" s="88" t="s">
        <v>5135</v>
      </c>
      <c r="C2012" s="216" t="s">
        <v>5136</v>
      </c>
      <c r="D2012" s="216"/>
      <c r="E2012" s="216"/>
      <c r="F2012" s="88" t="s">
        <v>20</v>
      </c>
      <c r="G2012" s="89">
        <v>218.62</v>
      </c>
    </row>
    <row r="2013" spans="1:7" ht="15.75" customHeight="1">
      <c r="A2013" s="87" t="s">
        <v>5137</v>
      </c>
      <c r="B2013" s="88" t="s">
        <v>5138</v>
      </c>
      <c r="C2013" s="216" t="s">
        <v>5139</v>
      </c>
      <c r="D2013" s="216"/>
      <c r="E2013" s="216"/>
      <c r="F2013" s="88" t="s">
        <v>20</v>
      </c>
      <c r="G2013" s="89">
        <v>74.88</v>
      </c>
    </row>
    <row r="2014" spans="1:7" ht="15.75" customHeight="1">
      <c r="A2014" s="87" t="s">
        <v>5140</v>
      </c>
      <c r="B2014" s="88" t="s">
        <v>5141</v>
      </c>
      <c r="C2014" s="216" t="s">
        <v>5142</v>
      </c>
      <c r="D2014" s="216"/>
      <c r="E2014" s="216"/>
      <c r="F2014" s="88" t="s">
        <v>20</v>
      </c>
      <c r="G2014" s="89">
        <v>89.88</v>
      </c>
    </row>
    <row r="2015" spans="1:7" ht="15.75" customHeight="1">
      <c r="A2015" s="87" t="s">
        <v>5143</v>
      </c>
      <c r="B2015" s="88" t="s">
        <v>5144</v>
      </c>
      <c r="C2015" s="216" t="s">
        <v>5145</v>
      </c>
      <c r="D2015" s="216"/>
      <c r="E2015" s="216"/>
      <c r="F2015" s="88" t="s">
        <v>20</v>
      </c>
      <c r="G2015" s="89">
        <v>99.62</v>
      </c>
    </row>
    <row r="2016" spans="1:7" ht="15.75" customHeight="1">
      <c r="A2016" s="87" t="s">
        <v>5146</v>
      </c>
      <c r="B2016" s="88" t="s">
        <v>5147</v>
      </c>
      <c r="C2016" s="216" t="s">
        <v>5148</v>
      </c>
      <c r="D2016" s="216"/>
      <c r="E2016" s="216"/>
      <c r="F2016" s="88" t="s">
        <v>20</v>
      </c>
      <c r="G2016" s="89">
        <v>77.05</v>
      </c>
    </row>
    <row r="2017" spans="1:7" ht="15.75" customHeight="1">
      <c r="A2017" s="87" t="s">
        <v>5149</v>
      </c>
      <c r="B2017" s="88" t="s">
        <v>5150</v>
      </c>
      <c r="C2017" s="216" t="s">
        <v>5151</v>
      </c>
      <c r="D2017" s="216"/>
      <c r="E2017" s="216"/>
      <c r="F2017" s="88" t="s">
        <v>58</v>
      </c>
      <c r="G2017" s="89">
        <v>385.89</v>
      </c>
    </row>
    <row r="2018" spans="1:7" ht="15.75" customHeight="1">
      <c r="A2018" s="87" t="s">
        <v>5152</v>
      </c>
      <c r="B2018" s="88" t="s">
        <v>5153</v>
      </c>
      <c r="C2018" s="216" t="s">
        <v>5154</v>
      </c>
      <c r="D2018" s="216"/>
      <c r="E2018" s="216"/>
      <c r="F2018" s="88" t="s">
        <v>20</v>
      </c>
      <c r="G2018" s="89">
        <v>35.01</v>
      </c>
    </row>
    <row r="2019" spans="1:7" ht="15.75" customHeight="1">
      <c r="A2019" s="87" t="s">
        <v>5155</v>
      </c>
      <c r="B2019" s="88" t="s">
        <v>5156</v>
      </c>
      <c r="C2019" s="216" t="s">
        <v>5157</v>
      </c>
      <c r="D2019" s="216"/>
      <c r="E2019" s="216"/>
      <c r="F2019" s="88" t="s">
        <v>20</v>
      </c>
      <c r="G2019" s="89">
        <v>25.05</v>
      </c>
    </row>
    <row r="2020" spans="1:7" ht="15.75" customHeight="1">
      <c r="A2020" s="87" t="s">
        <v>5158</v>
      </c>
      <c r="B2020" s="88" t="s">
        <v>5159</v>
      </c>
      <c r="C2020" s="216" t="s">
        <v>5160</v>
      </c>
      <c r="D2020" s="216"/>
      <c r="E2020" s="216"/>
      <c r="F2020" s="88" t="s">
        <v>20</v>
      </c>
      <c r="G2020" s="89">
        <v>52.97</v>
      </c>
    </row>
    <row r="2021" spans="1:7" ht="15.75" customHeight="1">
      <c r="A2021" s="216" t="s">
        <v>5161</v>
      </c>
      <c r="B2021" s="218" t="s">
        <v>5162</v>
      </c>
      <c r="C2021" s="216" t="s">
        <v>5163</v>
      </c>
      <c r="D2021" s="216"/>
      <c r="E2021" s="216"/>
      <c r="F2021" s="218" t="s">
        <v>20</v>
      </c>
      <c r="G2021" s="219">
        <v>235.12</v>
      </c>
    </row>
    <row r="2022" spans="1:7" ht="6" customHeight="1">
      <c r="A2022" s="216"/>
      <c r="B2022" s="218"/>
      <c r="C2022" s="216"/>
      <c r="D2022" s="216"/>
      <c r="E2022" s="216"/>
      <c r="F2022" s="218"/>
      <c r="G2022" s="219"/>
    </row>
    <row r="2023" spans="1:7" ht="15.75" customHeight="1">
      <c r="A2023" s="87" t="s">
        <v>5164</v>
      </c>
      <c r="B2023" s="88" t="s">
        <v>5165</v>
      </c>
      <c r="C2023" s="216" t="s">
        <v>5166</v>
      </c>
      <c r="D2023" s="216"/>
      <c r="E2023" s="216"/>
      <c r="F2023" s="88" t="s">
        <v>20</v>
      </c>
      <c r="G2023" s="89">
        <v>44</v>
      </c>
    </row>
    <row r="2024" spans="1:7" ht="15.75" customHeight="1">
      <c r="A2024" s="87" t="s">
        <v>5167</v>
      </c>
      <c r="B2024" s="88" t="s">
        <v>5168</v>
      </c>
      <c r="C2024" s="216" t="s">
        <v>5169</v>
      </c>
      <c r="D2024" s="216"/>
      <c r="E2024" s="216"/>
      <c r="F2024" s="88" t="s">
        <v>20</v>
      </c>
      <c r="G2024" s="89">
        <v>55</v>
      </c>
    </row>
    <row r="2025" spans="1:7" ht="15.75" customHeight="1">
      <c r="A2025" s="216" t="s">
        <v>5170</v>
      </c>
      <c r="B2025" s="218" t="s">
        <v>5171</v>
      </c>
      <c r="C2025" s="216" t="s">
        <v>5172</v>
      </c>
      <c r="D2025" s="216"/>
      <c r="E2025" s="216"/>
      <c r="F2025" s="218" t="s">
        <v>20</v>
      </c>
      <c r="G2025" s="219">
        <v>172.57</v>
      </c>
    </row>
    <row r="2026" spans="1:7" ht="6" customHeight="1">
      <c r="A2026" s="216"/>
      <c r="B2026" s="218"/>
      <c r="C2026" s="216"/>
      <c r="D2026" s="216"/>
      <c r="E2026" s="216"/>
      <c r="F2026" s="218"/>
      <c r="G2026" s="219"/>
    </row>
    <row r="2027" spans="1:7" ht="15.75" customHeight="1">
      <c r="A2027" s="87" t="s">
        <v>5173</v>
      </c>
      <c r="B2027" s="88" t="s">
        <v>5174</v>
      </c>
      <c r="C2027" s="216" t="s">
        <v>5175</v>
      </c>
      <c r="D2027" s="216"/>
      <c r="E2027" s="216"/>
      <c r="F2027" s="88" t="s">
        <v>20</v>
      </c>
      <c r="G2027" s="89">
        <v>213.89</v>
      </c>
    </row>
    <row r="2028" spans="1:7" ht="15.75" customHeight="1">
      <c r="A2028" s="87" t="s">
        <v>5176</v>
      </c>
      <c r="B2028" s="88" t="s">
        <v>5177</v>
      </c>
      <c r="C2028" s="216" t="s">
        <v>5178</v>
      </c>
      <c r="D2028" s="216"/>
      <c r="E2028" s="216"/>
      <c r="F2028" s="88" t="s">
        <v>20</v>
      </c>
      <c r="G2028" s="89">
        <v>12.67</v>
      </c>
    </row>
    <row r="2029" spans="1:7" ht="15.75" customHeight="1">
      <c r="A2029" s="87" t="s">
        <v>5179</v>
      </c>
      <c r="B2029" s="88" t="s">
        <v>5180</v>
      </c>
      <c r="C2029" s="216" t="s">
        <v>5181</v>
      </c>
      <c r="D2029" s="216"/>
      <c r="E2029" s="216"/>
      <c r="F2029" s="88" t="s">
        <v>20</v>
      </c>
      <c r="G2029" s="89">
        <v>43.56</v>
      </c>
    </row>
    <row r="2030" spans="1:7" ht="15.75" customHeight="1">
      <c r="A2030" s="87" t="s">
        <v>5182</v>
      </c>
      <c r="B2030" s="88" t="s">
        <v>5183</v>
      </c>
      <c r="C2030" s="216" t="s">
        <v>5184</v>
      </c>
      <c r="D2030" s="216"/>
      <c r="E2030" s="216"/>
      <c r="F2030" s="88" t="s">
        <v>20</v>
      </c>
      <c r="G2030" s="89">
        <v>41.94</v>
      </c>
    </row>
    <row r="2031" spans="1:7" ht="15.75" customHeight="1">
      <c r="A2031" s="87" t="s">
        <v>5185</v>
      </c>
      <c r="B2031" s="88" t="s">
        <v>5186</v>
      </c>
      <c r="C2031" s="216" t="s">
        <v>5187</v>
      </c>
      <c r="D2031" s="216"/>
      <c r="E2031" s="216"/>
      <c r="F2031" s="88" t="s">
        <v>20</v>
      </c>
      <c r="G2031" s="89">
        <v>76.11</v>
      </c>
    </row>
    <row r="2032" spans="1:7" ht="15.75" customHeight="1">
      <c r="A2032" s="87" t="s">
        <v>5188</v>
      </c>
      <c r="B2032" s="88" t="s">
        <v>5189</v>
      </c>
      <c r="C2032" s="216" t="s">
        <v>5190</v>
      </c>
      <c r="D2032" s="216"/>
      <c r="E2032" s="216"/>
      <c r="F2032" s="88" t="s">
        <v>20</v>
      </c>
      <c r="G2032" s="89">
        <v>68.59</v>
      </c>
    </row>
    <row r="2033" spans="1:7" ht="15.75" customHeight="1">
      <c r="A2033" s="87" t="s">
        <v>5191</v>
      </c>
      <c r="B2033" s="88" t="s">
        <v>5192</v>
      </c>
      <c r="C2033" s="216" t="s">
        <v>5193</v>
      </c>
      <c r="D2033" s="216"/>
      <c r="E2033" s="216"/>
      <c r="F2033" s="88" t="s">
        <v>20</v>
      </c>
      <c r="G2033" s="89">
        <v>91.87</v>
      </c>
    </row>
    <row r="2034" spans="1:7" ht="15.75" customHeight="1">
      <c r="A2034" s="87" t="s">
        <v>5194</v>
      </c>
      <c r="B2034" s="88" t="s">
        <v>5195</v>
      </c>
      <c r="C2034" s="216" t="s">
        <v>5196</v>
      </c>
      <c r="D2034" s="216"/>
      <c r="E2034" s="216"/>
      <c r="F2034" s="88" t="s">
        <v>20</v>
      </c>
      <c r="G2034" s="89">
        <v>99.39</v>
      </c>
    </row>
    <row r="2035" spans="1:7" ht="15.75" customHeight="1">
      <c r="A2035" s="87" t="s">
        <v>5197</v>
      </c>
      <c r="B2035" s="88" t="s">
        <v>5198</v>
      </c>
      <c r="C2035" s="216" t="s">
        <v>5199</v>
      </c>
      <c r="D2035" s="216"/>
      <c r="E2035" s="216"/>
      <c r="F2035" s="88" t="s">
        <v>20</v>
      </c>
      <c r="G2035" s="89">
        <v>29.38</v>
      </c>
    </row>
    <row r="2036" spans="1:7" ht="15.75" customHeight="1">
      <c r="A2036" s="216" t="s">
        <v>5200</v>
      </c>
      <c r="B2036" s="218" t="s">
        <v>5201</v>
      </c>
      <c r="C2036" s="216" t="s">
        <v>5202</v>
      </c>
      <c r="D2036" s="216"/>
      <c r="E2036" s="216"/>
      <c r="F2036" s="218" t="s">
        <v>20</v>
      </c>
      <c r="G2036" s="219">
        <v>17.35</v>
      </c>
    </row>
    <row r="2037" spans="1:7" ht="6" customHeight="1">
      <c r="A2037" s="216"/>
      <c r="B2037" s="218"/>
      <c r="C2037" s="216"/>
      <c r="D2037" s="216"/>
      <c r="E2037" s="216"/>
      <c r="F2037" s="218"/>
      <c r="G2037" s="219"/>
    </row>
    <row r="2038" spans="1:7" ht="15.75" customHeight="1">
      <c r="A2038" s="216" t="s">
        <v>5203</v>
      </c>
      <c r="B2038" s="218" t="s">
        <v>5204</v>
      </c>
      <c r="C2038" s="216" t="s">
        <v>5205</v>
      </c>
      <c r="D2038" s="216"/>
      <c r="E2038" s="216"/>
      <c r="F2038" s="218" t="s">
        <v>20</v>
      </c>
      <c r="G2038" s="219">
        <v>15.54</v>
      </c>
    </row>
    <row r="2039" spans="1:7" ht="6" customHeight="1">
      <c r="A2039" s="216"/>
      <c r="B2039" s="218"/>
      <c r="C2039" s="216"/>
      <c r="D2039" s="216"/>
      <c r="E2039" s="216"/>
      <c r="F2039" s="218"/>
      <c r="G2039" s="219"/>
    </row>
    <row r="2040" spans="1:7" ht="15.75" customHeight="1">
      <c r="A2040" s="216" t="s">
        <v>5206</v>
      </c>
      <c r="B2040" s="218" t="s">
        <v>5207</v>
      </c>
      <c r="C2040" s="216" t="s">
        <v>5208</v>
      </c>
      <c r="D2040" s="216"/>
      <c r="E2040" s="216"/>
      <c r="F2040" s="218" t="s">
        <v>20</v>
      </c>
      <c r="G2040" s="219">
        <v>14.44</v>
      </c>
    </row>
    <row r="2041" spans="1:7" ht="6" customHeight="1">
      <c r="A2041" s="216"/>
      <c r="B2041" s="218"/>
      <c r="C2041" s="216"/>
      <c r="D2041" s="216"/>
      <c r="E2041" s="216"/>
      <c r="F2041" s="218"/>
      <c r="G2041" s="219"/>
    </row>
    <row r="2042" spans="1:7" ht="15.75" customHeight="1">
      <c r="A2042" s="216" t="s">
        <v>5209</v>
      </c>
      <c r="B2042" s="218" t="s">
        <v>5210</v>
      </c>
      <c r="C2042" s="216" t="s">
        <v>5211</v>
      </c>
      <c r="D2042" s="216"/>
      <c r="E2042" s="216"/>
      <c r="F2042" s="218" t="s">
        <v>20</v>
      </c>
      <c r="G2042" s="219">
        <v>18.34</v>
      </c>
    </row>
    <row r="2043" spans="1:7" ht="6" customHeight="1">
      <c r="A2043" s="216"/>
      <c r="B2043" s="218"/>
      <c r="C2043" s="216"/>
      <c r="D2043" s="216"/>
      <c r="E2043" s="216"/>
      <c r="F2043" s="218"/>
      <c r="G2043" s="219"/>
    </row>
    <row r="2044" spans="1:7" ht="15.75" customHeight="1">
      <c r="A2044" s="216" t="s">
        <v>5212</v>
      </c>
      <c r="B2044" s="218" t="s">
        <v>5213</v>
      </c>
      <c r="C2044" s="216" t="s">
        <v>5214</v>
      </c>
      <c r="D2044" s="216"/>
      <c r="E2044" s="216"/>
      <c r="F2044" s="218" t="s">
        <v>38</v>
      </c>
      <c r="G2044" s="219">
        <v>4.86</v>
      </c>
    </row>
    <row r="2045" spans="1:7" ht="6" customHeight="1">
      <c r="A2045" s="216"/>
      <c r="B2045" s="218"/>
      <c r="C2045" s="216"/>
      <c r="D2045" s="216"/>
      <c r="E2045" s="216"/>
      <c r="F2045" s="218"/>
      <c r="G2045" s="219"/>
    </row>
    <row r="2046" spans="1:7" ht="15.75" customHeight="1">
      <c r="A2046" s="216" t="s">
        <v>5215</v>
      </c>
      <c r="B2046" s="218" t="s">
        <v>5216</v>
      </c>
      <c r="C2046" s="216" t="s">
        <v>5217</v>
      </c>
      <c r="D2046" s="216"/>
      <c r="E2046" s="216"/>
      <c r="F2046" s="218" t="s">
        <v>38</v>
      </c>
      <c r="G2046" s="219">
        <v>2.87</v>
      </c>
    </row>
    <row r="2047" spans="1:7" ht="6" customHeight="1">
      <c r="A2047" s="216"/>
      <c r="B2047" s="218"/>
      <c r="C2047" s="216"/>
      <c r="D2047" s="216"/>
      <c r="E2047" s="216"/>
      <c r="F2047" s="218"/>
      <c r="G2047" s="219"/>
    </row>
    <row r="2048" spans="1:7" ht="15.75" customHeight="1">
      <c r="A2048" s="87" t="s">
        <v>5218</v>
      </c>
      <c r="B2048" s="88" t="s">
        <v>5219</v>
      </c>
      <c r="C2048" s="216" t="s">
        <v>5220</v>
      </c>
      <c r="D2048" s="216"/>
      <c r="E2048" s="216"/>
      <c r="F2048" s="88" t="s">
        <v>20</v>
      </c>
      <c r="G2048" s="89">
        <v>84.26</v>
      </c>
    </row>
    <row r="2049" spans="1:7" ht="15.75" customHeight="1">
      <c r="A2049" s="87" t="s">
        <v>5221</v>
      </c>
      <c r="B2049" s="88" t="s">
        <v>5222</v>
      </c>
      <c r="C2049" s="216" t="s">
        <v>5223</v>
      </c>
      <c r="D2049" s="216"/>
      <c r="E2049" s="216"/>
      <c r="F2049" s="88" t="s">
        <v>20</v>
      </c>
      <c r="G2049" s="89">
        <v>134.53</v>
      </c>
    </row>
    <row r="2050" spans="1:7" ht="15.75" customHeight="1">
      <c r="A2050" s="87" t="s">
        <v>5224</v>
      </c>
      <c r="B2050" s="88" t="s">
        <v>5225</v>
      </c>
      <c r="C2050" s="216" t="s">
        <v>5226</v>
      </c>
      <c r="D2050" s="216"/>
      <c r="E2050" s="216"/>
      <c r="F2050" s="88" t="s">
        <v>38</v>
      </c>
      <c r="G2050" s="89">
        <v>5.89</v>
      </c>
    </row>
    <row r="2051" spans="1:7" ht="15.75" customHeight="1">
      <c r="A2051" s="87" t="s">
        <v>5227</v>
      </c>
      <c r="B2051" s="88" t="s">
        <v>5228</v>
      </c>
      <c r="C2051" s="216" t="s">
        <v>5229</v>
      </c>
      <c r="D2051" s="216"/>
      <c r="E2051" s="216"/>
      <c r="F2051" s="88" t="s">
        <v>38</v>
      </c>
      <c r="G2051" s="89">
        <v>23.96</v>
      </c>
    </row>
    <row r="2052" spans="1:7" ht="15.75" customHeight="1">
      <c r="A2052" s="87" t="s">
        <v>5230</v>
      </c>
      <c r="B2052" s="88" t="s">
        <v>5231</v>
      </c>
      <c r="C2052" s="216" t="s">
        <v>5232</v>
      </c>
      <c r="D2052" s="216"/>
      <c r="E2052" s="216"/>
      <c r="F2052" s="88" t="s">
        <v>38</v>
      </c>
      <c r="G2052" s="89">
        <v>21.05</v>
      </c>
    </row>
    <row r="2053" spans="1:7" ht="15.75" customHeight="1">
      <c r="A2053" s="87" t="s">
        <v>5233</v>
      </c>
      <c r="B2053" s="88" t="s">
        <v>5234</v>
      </c>
      <c r="C2053" s="216" t="s">
        <v>5235</v>
      </c>
      <c r="D2053" s="216"/>
      <c r="E2053" s="216"/>
      <c r="F2053" s="88" t="s">
        <v>38</v>
      </c>
      <c r="G2053" s="89">
        <v>20.39</v>
      </c>
    </row>
    <row r="2054" spans="1:7" ht="15.75" customHeight="1">
      <c r="A2054" s="87" t="s">
        <v>5236</v>
      </c>
      <c r="B2054" s="88" t="s">
        <v>5237</v>
      </c>
      <c r="C2054" s="216" t="s">
        <v>5238</v>
      </c>
      <c r="D2054" s="216"/>
      <c r="E2054" s="216"/>
      <c r="F2054" s="88" t="s">
        <v>38</v>
      </c>
      <c r="G2054" s="89">
        <v>16.23</v>
      </c>
    </row>
    <row r="2055" spans="1:7" ht="15.75" customHeight="1">
      <c r="A2055" s="87" t="s">
        <v>5239</v>
      </c>
      <c r="B2055" s="88" t="s">
        <v>5240</v>
      </c>
      <c r="C2055" s="216" t="s">
        <v>5241</v>
      </c>
      <c r="D2055" s="216"/>
      <c r="E2055" s="216"/>
      <c r="F2055" s="88" t="s">
        <v>38</v>
      </c>
      <c r="G2055" s="89">
        <v>8.1</v>
      </c>
    </row>
    <row r="2056" spans="1:7" ht="15.75" customHeight="1">
      <c r="A2056" s="87" t="s">
        <v>5242</v>
      </c>
      <c r="B2056" s="88" t="s">
        <v>5243</v>
      </c>
      <c r="C2056" s="216" t="s">
        <v>5244</v>
      </c>
      <c r="D2056" s="216"/>
      <c r="E2056" s="216"/>
      <c r="F2056" s="88" t="s">
        <v>38</v>
      </c>
      <c r="G2056" s="89">
        <v>13.58</v>
      </c>
    </row>
    <row r="2057" spans="1:7" ht="15.75" customHeight="1">
      <c r="A2057" s="87" t="s">
        <v>5245</v>
      </c>
      <c r="B2057" s="88" t="s">
        <v>5246</v>
      </c>
      <c r="C2057" s="216" t="s">
        <v>5247</v>
      </c>
      <c r="D2057" s="216"/>
      <c r="E2057" s="216"/>
      <c r="F2057" s="88" t="s">
        <v>38</v>
      </c>
      <c r="G2057" s="89">
        <v>35.62</v>
      </c>
    </row>
    <row r="2058" spans="1:7" ht="15.75" customHeight="1">
      <c r="A2058" s="87" t="s">
        <v>5248</v>
      </c>
      <c r="B2058" s="88" t="s">
        <v>5249</v>
      </c>
      <c r="C2058" s="216" t="s">
        <v>5250</v>
      </c>
      <c r="D2058" s="216"/>
      <c r="E2058" s="216"/>
      <c r="F2058" s="88" t="s">
        <v>38</v>
      </c>
      <c r="G2058" s="89">
        <v>13.27</v>
      </c>
    </row>
    <row r="2059" spans="1:7" ht="15.75" customHeight="1">
      <c r="A2059" s="87" t="s">
        <v>5251</v>
      </c>
      <c r="B2059" s="88" t="s">
        <v>5252</v>
      </c>
      <c r="C2059" s="216" t="s">
        <v>5253</v>
      </c>
      <c r="D2059" s="216"/>
      <c r="E2059" s="216"/>
      <c r="F2059" s="88" t="s">
        <v>38</v>
      </c>
      <c r="G2059" s="89">
        <v>5.01</v>
      </c>
    </row>
    <row r="2060" spans="1:7" ht="15.75" customHeight="1">
      <c r="A2060" s="87" t="s">
        <v>5254</v>
      </c>
      <c r="B2060" s="88" t="s">
        <v>5255</v>
      </c>
      <c r="C2060" s="216" t="s">
        <v>5256</v>
      </c>
      <c r="D2060" s="216"/>
      <c r="E2060" s="216"/>
      <c r="F2060" s="88" t="s">
        <v>38</v>
      </c>
      <c r="G2060" s="89">
        <v>69.86</v>
      </c>
    </row>
    <row r="2061" spans="1:7" ht="15.75" customHeight="1">
      <c r="A2061" s="87" t="s">
        <v>5257</v>
      </c>
      <c r="B2061" s="88" t="s">
        <v>5258</v>
      </c>
      <c r="C2061" s="216" t="s">
        <v>5259</v>
      </c>
      <c r="D2061" s="216"/>
      <c r="E2061" s="216"/>
      <c r="F2061" s="88" t="s">
        <v>38</v>
      </c>
      <c r="G2061" s="89">
        <v>110.39</v>
      </c>
    </row>
    <row r="2062" spans="1:7" ht="15.75" customHeight="1">
      <c r="A2062" s="87" t="s">
        <v>5260</v>
      </c>
      <c r="B2062" s="88" t="s">
        <v>5261</v>
      </c>
      <c r="C2062" s="216" t="s">
        <v>5262</v>
      </c>
      <c r="D2062" s="216"/>
      <c r="E2062" s="216"/>
      <c r="F2062" s="88" t="s">
        <v>38</v>
      </c>
      <c r="G2062" s="89">
        <v>34.3</v>
      </c>
    </row>
    <row r="2063" spans="1:7" ht="15.75" customHeight="1">
      <c r="A2063" s="87" t="s">
        <v>5263</v>
      </c>
      <c r="B2063" s="88" t="s">
        <v>5264</v>
      </c>
      <c r="C2063" s="216" t="s">
        <v>5265</v>
      </c>
      <c r="D2063" s="216"/>
      <c r="E2063" s="216"/>
      <c r="F2063" s="88" t="s">
        <v>38</v>
      </c>
      <c r="G2063" s="89">
        <v>56.92</v>
      </c>
    </row>
    <row r="2064" spans="1:7" ht="15.75" customHeight="1">
      <c r="A2064" s="87" t="s">
        <v>5266</v>
      </c>
      <c r="B2064" s="88" t="s">
        <v>5267</v>
      </c>
      <c r="C2064" s="216" t="s">
        <v>5268</v>
      </c>
      <c r="D2064" s="216"/>
      <c r="E2064" s="216"/>
      <c r="F2064" s="88" t="s">
        <v>20</v>
      </c>
      <c r="G2064" s="89">
        <v>93.75</v>
      </c>
    </row>
    <row r="2065" spans="1:7" ht="15.75" customHeight="1">
      <c r="A2065" s="87" t="s">
        <v>5269</v>
      </c>
      <c r="B2065" s="88" t="s">
        <v>5270</v>
      </c>
      <c r="C2065" s="216" t="s">
        <v>5271</v>
      </c>
      <c r="D2065" s="216"/>
      <c r="E2065" s="216"/>
      <c r="F2065" s="88" t="s">
        <v>38</v>
      </c>
      <c r="G2065" s="89">
        <v>34.04</v>
      </c>
    </row>
    <row r="2066" spans="1:7" ht="15.75" customHeight="1">
      <c r="A2066" s="87" t="s">
        <v>5272</v>
      </c>
      <c r="B2066" s="88" t="s">
        <v>5273</v>
      </c>
      <c r="C2066" s="216" t="s">
        <v>5274</v>
      </c>
      <c r="D2066" s="216"/>
      <c r="E2066" s="216"/>
      <c r="F2066" s="88" t="s">
        <v>38</v>
      </c>
      <c r="G2066" s="89">
        <v>55.18</v>
      </c>
    </row>
    <row r="2067" spans="1:7" ht="15.75" customHeight="1">
      <c r="A2067" s="87" t="s">
        <v>5275</v>
      </c>
      <c r="B2067" s="88" t="s">
        <v>5276</v>
      </c>
      <c r="C2067" s="216" t="s">
        <v>5277</v>
      </c>
      <c r="D2067" s="216"/>
      <c r="E2067" s="216"/>
      <c r="F2067" s="88" t="s">
        <v>20</v>
      </c>
      <c r="G2067" s="89">
        <v>229.39</v>
      </c>
    </row>
    <row r="2068" spans="1:7" ht="15.75" customHeight="1">
      <c r="A2068" s="87" t="s">
        <v>5278</v>
      </c>
      <c r="B2068" s="88" t="s">
        <v>5279</v>
      </c>
      <c r="C2068" s="216" t="s">
        <v>5280</v>
      </c>
      <c r="D2068" s="216"/>
      <c r="E2068" s="216"/>
      <c r="F2068" s="88" t="s">
        <v>20</v>
      </c>
      <c r="G2068" s="89">
        <v>136.1</v>
      </c>
    </row>
    <row r="2069" spans="1:7" ht="15.75" customHeight="1">
      <c r="A2069" s="87" t="s">
        <v>5281</v>
      </c>
      <c r="B2069" s="88" t="s">
        <v>5282</v>
      </c>
      <c r="C2069" s="216" t="s">
        <v>5283</v>
      </c>
      <c r="D2069" s="216"/>
      <c r="E2069" s="216"/>
      <c r="F2069" s="88" t="s">
        <v>20</v>
      </c>
      <c r="G2069" s="89">
        <v>115.93</v>
      </c>
    </row>
    <row r="2070" spans="1:7" ht="15.75" customHeight="1">
      <c r="A2070" s="87" t="s">
        <v>5284</v>
      </c>
      <c r="B2070" s="88" t="s">
        <v>5285</v>
      </c>
      <c r="C2070" s="216" t="s">
        <v>5286</v>
      </c>
      <c r="D2070" s="216"/>
      <c r="E2070" s="216"/>
      <c r="F2070" s="88" t="s">
        <v>20</v>
      </c>
      <c r="G2070" s="89">
        <v>57.83</v>
      </c>
    </row>
    <row r="2071" spans="1:7" ht="15.75" customHeight="1">
      <c r="A2071" s="87" t="s">
        <v>5287</v>
      </c>
      <c r="B2071" s="88" t="s">
        <v>5288</v>
      </c>
      <c r="C2071" s="216" t="s">
        <v>5289</v>
      </c>
      <c r="D2071" s="216"/>
      <c r="E2071" s="216"/>
      <c r="F2071" s="88" t="s">
        <v>20</v>
      </c>
      <c r="G2071" s="89">
        <v>71.64</v>
      </c>
    </row>
    <row r="2072" spans="1:7" ht="15.75" customHeight="1">
      <c r="A2072" s="85" t="s">
        <v>5290</v>
      </c>
      <c r="B2072" s="217" t="s">
        <v>5291</v>
      </c>
      <c r="C2072" s="217"/>
      <c r="D2072" s="217"/>
      <c r="E2072" s="217"/>
      <c r="F2072" s="217"/>
      <c r="G2072" s="86">
        <v>1680.71</v>
      </c>
    </row>
    <row r="2073" spans="1:7" ht="15.75" customHeight="1">
      <c r="A2073" s="87" t="s">
        <v>5292</v>
      </c>
      <c r="B2073" s="88" t="s">
        <v>5293</v>
      </c>
      <c r="C2073" s="216" t="s">
        <v>5294</v>
      </c>
      <c r="D2073" s="216"/>
      <c r="E2073" s="216"/>
      <c r="F2073" s="88" t="s">
        <v>20</v>
      </c>
      <c r="G2073" s="89">
        <v>162.37</v>
      </c>
    </row>
    <row r="2074" spans="1:7" ht="15.75" customHeight="1">
      <c r="A2074" s="87" t="s">
        <v>5295</v>
      </c>
      <c r="B2074" s="88" t="s">
        <v>5296</v>
      </c>
      <c r="C2074" s="216" t="s">
        <v>5297</v>
      </c>
      <c r="D2074" s="216"/>
      <c r="E2074" s="216"/>
      <c r="F2074" s="88" t="s">
        <v>20</v>
      </c>
      <c r="G2074" s="89">
        <v>81.76</v>
      </c>
    </row>
    <row r="2075" spans="1:7" ht="15.75" customHeight="1">
      <c r="A2075" s="216" t="s">
        <v>5298</v>
      </c>
      <c r="B2075" s="218" t="s">
        <v>5299</v>
      </c>
      <c r="C2075" s="216" t="s">
        <v>5300</v>
      </c>
      <c r="D2075" s="216"/>
      <c r="E2075" s="216"/>
      <c r="F2075" s="218" t="s">
        <v>20</v>
      </c>
      <c r="G2075" s="219">
        <v>81.68</v>
      </c>
    </row>
    <row r="2076" spans="1:7" ht="6" customHeight="1">
      <c r="A2076" s="216"/>
      <c r="B2076" s="218"/>
      <c r="C2076" s="216"/>
      <c r="D2076" s="216"/>
      <c r="E2076" s="216"/>
      <c r="F2076" s="218"/>
      <c r="G2076" s="219"/>
    </row>
    <row r="2077" spans="1:7" ht="15.75" customHeight="1">
      <c r="A2077" s="87" t="s">
        <v>5301</v>
      </c>
      <c r="B2077" s="88" t="s">
        <v>5302</v>
      </c>
      <c r="C2077" s="216" t="s">
        <v>5303</v>
      </c>
      <c r="D2077" s="216"/>
      <c r="E2077" s="216"/>
      <c r="F2077" s="88" t="s">
        <v>20</v>
      </c>
      <c r="G2077" s="89">
        <v>25.92</v>
      </c>
    </row>
    <row r="2078" spans="1:7" ht="15.75" customHeight="1">
      <c r="A2078" s="216" t="s">
        <v>5304</v>
      </c>
      <c r="B2078" s="218" t="s">
        <v>5305</v>
      </c>
      <c r="C2078" s="216" t="s">
        <v>5306</v>
      </c>
      <c r="D2078" s="216"/>
      <c r="E2078" s="216"/>
      <c r="F2078" s="218" t="s">
        <v>20</v>
      </c>
      <c r="G2078" s="219">
        <v>37.99</v>
      </c>
    </row>
    <row r="2079" spans="1:7" ht="6" customHeight="1">
      <c r="A2079" s="216"/>
      <c r="B2079" s="218"/>
      <c r="C2079" s="216"/>
      <c r="D2079" s="216"/>
      <c r="E2079" s="216"/>
      <c r="F2079" s="218"/>
      <c r="G2079" s="219"/>
    </row>
    <row r="2080" spans="1:7" ht="15.75" customHeight="1">
      <c r="A2080" s="87" t="s">
        <v>5307</v>
      </c>
      <c r="B2080" s="88" t="s">
        <v>5308</v>
      </c>
      <c r="C2080" s="216" t="s">
        <v>5309</v>
      </c>
      <c r="D2080" s="216"/>
      <c r="E2080" s="216"/>
      <c r="F2080" s="88" t="s">
        <v>20</v>
      </c>
      <c r="G2080" s="89">
        <v>70.82</v>
      </c>
    </row>
    <row r="2081" spans="1:7" ht="15.75" customHeight="1">
      <c r="A2081" s="87" t="s">
        <v>5310</v>
      </c>
      <c r="B2081" s="88" t="s">
        <v>5311</v>
      </c>
      <c r="C2081" s="216" t="s">
        <v>5312</v>
      </c>
      <c r="D2081" s="216"/>
      <c r="E2081" s="216"/>
      <c r="F2081" s="88" t="s">
        <v>20</v>
      </c>
      <c r="G2081" s="89">
        <v>70.82</v>
      </c>
    </row>
    <row r="2082" spans="1:7" ht="15.75" customHeight="1">
      <c r="A2082" s="87" t="s">
        <v>5313</v>
      </c>
      <c r="B2082" s="88" t="s">
        <v>5314</v>
      </c>
      <c r="C2082" s="216" t="s">
        <v>5315</v>
      </c>
      <c r="D2082" s="216"/>
      <c r="E2082" s="216"/>
      <c r="F2082" s="88" t="s">
        <v>20</v>
      </c>
      <c r="G2082" s="89">
        <v>133.17</v>
      </c>
    </row>
    <row r="2083" spans="1:7" ht="15.75" customHeight="1">
      <c r="A2083" s="216" t="s">
        <v>5316</v>
      </c>
      <c r="B2083" s="218" t="s">
        <v>5317</v>
      </c>
      <c r="C2083" s="216" t="s">
        <v>5318</v>
      </c>
      <c r="D2083" s="216"/>
      <c r="E2083" s="216"/>
      <c r="F2083" s="218" t="s">
        <v>20</v>
      </c>
      <c r="G2083" s="219">
        <v>31.71</v>
      </c>
    </row>
    <row r="2084" spans="1:7" ht="6" customHeight="1">
      <c r="A2084" s="216"/>
      <c r="B2084" s="218"/>
      <c r="C2084" s="216"/>
      <c r="D2084" s="216"/>
      <c r="E2084" s="216"/>
      <c r="F2084" s="218"/>
      <c r="G2084" s="219"/>
    </row>
    <row r="2085" spans="1:7" ht="15.75" customHeight="1">
      <c r="A2085" s="87" t="s">
        <v>5319</v>
      </c>
      <c r="B2085" s="88" t="s">
        <v>5320</v>
      </c>
      <c r="C2085" s="216" t="s">
        <v>5321</v>
      </c>
      <c r="D2085" s="216"/>
      <c r="E2085" s="216"/>
      <c r="F2085" s="88" t="s">
        <v>20</v>
      </c>
      <c r="G2085" s="89">
        <v>53.45</v>
      </c>
    </row>
    <row r="2086" spans="1:7" ht="15.75" customHeight="1">
      <c r="A2086" s="87" t="s">
        <v>5322</v>
      </c>
      <c r="B2086" s="88" t="s">
        <v>5323</v>
      </c>
      <c r="C2086" s="216" t="s">
        <v>5324</v>
      </c>
      <c r="D2086" s="216"/>
      <c r="E2086" s="216"/>
      <c r="F2086" s="88" t="s">
        <v>20</v>
      </c>
      <c r="G2086" s="89">
        <v>67.2</v>
      </c>
    </row>
    <row r="2087" spans="1:7" ht="15.75" customHeight="1">
      <c r="A2087" s="87" t="s">
        <v>5325</v>
      </c>
      <c r="B2087" s="88" t="s">
        <v>5326</v>
      </c>
      <c r="C2087" s="216" t="s">
        <v>5327</v>
      </c>
      <c r="D2087" s="216"/>
      <c r="E2087" s="216"/>
      <c r="F2087" s="88" t="s">
        <v>20</v>
      </c>
      <c r="G2087" s="89">
        <v>85.81</v>
      </c>
    </row>
    <row r="2088" spans="1:7" ht="15.75" customHeight="1">
      <c r="A2088" s="87" t="s">
        <v>5328</v>
      </c>
      <c r="B2088" s="88" t="s">
        <v>5329</v>
      </c>
      <c r="C2088" s="216" t="s">
        <v>5330</v>
      </c>
      <c r="D2088" s="216"/>
      <c r="E2088" s="216"/>
      <c r="F2088" s="88" t="s">
        <v>20</v>
      </c>
      <c r="G2088" s="89">
        <v>35.58</v>
      </c>
    </row>
    <row r="2089" spans="1:7" ht="15.75" customHeight="1">
      <c r="A2089" s="87" t="s">
        <v>5331</v>
      </c>
      <c r="B2089" s="88" t="s">
        <v>5332</v>
      </c>
      <c r="C2089" s="216" t="s">
        <v>5333</v>
      </c>
      <c r="D2089" s="216"/>
      <c r="E2089" s="216"/>
      <c r="F2089" s="88" t="s">
        <v>20</v>
      </c>
      <c r="G2089" s="89">
        <v>40.58</v>
      </c>
    </row>
    <row r="2090" spans="1:7" ht="15.75" customHeight="1">
      <c r="A2090" s="87" t="s">
        <v>5334</v>
      </c>
      <c r="B2090" s="88" t="s">
        <v>5335</v>
      </c>
      <c r="C2090" s="216" t="s">
        <v>5336</v>
      </c>
      <c r="D2090" s="216"/>
      <c r="E2090" s="216"/>
      <c r="F2090" s="88" t="s">
        <v>20</v>
      </c>
      <c r="G2090" s="89">
        <v>161.1</v>
      </c>
    </row>
    <row r="2091" spans="1:7" ht="15.75" customHeight="1">
      <c r="A2091" s="87" t="s">
        <v>5337</v>
      </c>
      <c r="B2091" s="88" t="s">
        <v>5338</v>
      </c>
      <c r="C2091" s="216" t="s">
        <v>5339</v>
      </c>
      <c r="D2091" s="216"/>
      <c r="E2091" s="216"/>
      <c r="F2091" s="88" t="s">
        <v>20</v>
      </c>
      <c r="G2091" s="89">
        <v>35.04</v>
      </c>
    </row>
    <row r="2092" spans="1:7" ht="15.75" customHeight="1">
      <c r="A2092" s="87" t="s">
        <v>5340</v>
      </c>
      <c r="B2092" s="88" t="s">
        <v>5341</v>
      </c>
      <c r="C2092" s="216" t="s">
        <v>5342</v>
      </c>
      <c r="D2092" s="216"/>
      <c r="E2092" s="216"/>
      <c r="F2092" s="88" t="s">
        <v>20</v>
      </c>
      <c r="G2092" s="89">
        <v>37.04</v>
      </c>
    </row>
    <row r="2093" spans="1:7" ht="15.75" customHeight="1">
      <c r="A2093" s="216" t="s">
        <v>5343</v>
      </c>
      <c r="B2093" s="218" t="s">
        <v>5344</v>
      </c>
      <c r="C2093" s="216" t="s">
        <v>5345</v>
      </c>
      <c r="D2093" s="216"/>
      <c r="E2093" s="216"/>
      <c r="F2093" s="218" t="s">
        <v>20</v>
      </c>
      <c r="G2093" s="219">
        <v>47.2</v>
      </c>
    </row>
    <row r="2094" spans="1:7" ht="6" customHeight="1">
      <c r="A2094" s="216"/>
      <c r="B2094" s="218"/>
      <c r="C2094" s="216"/>
      <c r="D2094" s="216"/>
      <c r="E2094" s="216"/>
      <c r="F2094" s="218"/>
      <c r="G2094" s="219"/>
    </row>
    <row r="2095" spans="1:7" ht="15.75" customHeight="1">
      <c r="A2095" s="216" t="s">
        <v>5346</v>
      </c>
      <c r="B2095" s="218" t="s">
        <v>5347</v>
      </c>
      <c r="C2095" s="216" t="s">
        <v>5348</v>
      </c>
      <c r="D2095" s="216"/>
      <c r="E2095" s="216"/>
      <c r="F2095" s="218" t="s">
        <v>20</v>
      </c>
      <c r="G2095" s="219">
        <v>56.03</v>
      </c>
    </row>
    <row r="2096" spans="1:7" ht="6" customHeight="1">
      <c r="A2096" s="216"/>
      <c r="B2096" s="218"/>
      <c r="C2096" s="216"/>
      <c r="D2096" s="216"/>
      <c r="E2096" s="216"/>
      <c r="F2096" s="218"/>
      <c r="G2096" s="219"/>
    </row>
    <row r="2097" spans="1:7" ht="15.75" customHeight="1">
      <c r="A2097" s="216" t="s">
        <v>5349</v>
      </c>
      <c r="B2097" s="218" t="s">
        <v>5350</v>
      </c>
      <c r="C2097" s="216" t="s">
        <v>5351</v>
      </c>
      <c r="D2097" s="216"/>
      <c r="E2097" s="216"/>
      <c r="F2097" s="218" t="s">
        <v>20</v>
      </c>
      <c r="G2097" s="219">
        <v>65.72</v>
      </c>
    </row>
    <row r="2098" spans="1:7" ht="6" customHeight="1">
      <c r="A2098" s="216"/>
      <c r="B2098" s="218"/>
      <c r="C2098" s="216"/>
      <c r="D2098" s="216"/>
      <c r="E2098" s="216"/>
      <c r="F2098" s="218"/>
      <c r="G2098" s="219"/>
    </row>
    <row r="2099" spans="1:7" ht="15.75" customHeight="1">
      <c r="A2099" s="216" t="s">
        <v>5352</v>
      </c>
      <c r="B2099" s="218" t="s">
        <v>5353</v>
      </c>
      <c r="C2099" s="216" t="s">
        <v>5354</v>
      </c>
      <c r="D2099" s="216"/>
      <c r="E2099" s="216"/>
      <c r="F2099" s="218" t="s">
        <v>20</v>
      </c>
      <c r="G2099" s="219">
        <v>65.68</v>
      </c>
    </row>
    <row r="2100" spans="1:7" ht="6" customHeight="1">
      <c r="A2100" s="216"/>
      <c r="B2100" s="218"/>
      <c r="C2100" s="216"/>
      <c r="D2100" s="216"/>
      <c r="E2100" s="216"/>
      <c r="F2100" s="218"/>
      <c r="G2100" s="219"/>
    </row>
    <row r="2101" spans="1:7" ht="15.75" customHeight="1">
      <c r="A2101" s="87" t="s">
        <v>5355</v>
      </c>
      <c r="B2101" s="88" t="s">
        <v>5356</v>
      </c>
      <c r="C2101" s="216" t="s">
        <v>5357</v>
      </c>
      <c r="D2101" s="216"/>
      <c r="E2101" s="216"/>
      <c r="F2101" s="88" t="s">
        <v>20</v>
      </c>
      <c r="G2101" s="89">
        <v>66.2</v>
      </c>
    </row>
    <row r="2102" spans="1:7" ht="15.75" customHeight="1">
      <c r="A2102" s="87" t="s">
        <v>5358</v>
      </c>
      <c r="B2102" s="88" t="s">
        <v>5359</v>
      </c>
      <c r="C2102" s="216" t="s">
        <v>5360</v>
      </c>
      <c r="D2102" s="216"/>
      <c r="E2102" s="216"/>
      <c r="F2102" s="88" t="s">
        <v>20</v>
      </c>
      <c r="G2102" s="89">
        <v>58.37</v>
      </c>
    </row>
    <row r="2103" spans="1:7" ht="15.75" customHeight="1">
      <c r="A2103" s="87" t="s">
        <v>5361</v>
      </c>
      <c r="B2103" s="88" t="s">
        <v>5362</v>
      </c>
      <c r="C2103" s="216" t="s">
        <v>5363</v>
      </c>
      <c r="D2103" s="216"/>
      <c r="E2103" s="216"/>
      <c r="F2103" s="88" t="s">
        <v>20</v>
      </c>
      <c r="G2103" s="89">
        <v>51.02</v>
      </c>
    </row>
    <row r="2104" spans="1:7" ht="15.75" customHeight="1">
      <c r="A2104" s="87" t="s">
        <v>5364</v>
      </c>
      <c r="B2104" s="88" t="s">
        <v>5365</v>
      </c>
      <c r="C2104" s="216" t="s">
        <v>5366</v>
      </c>
      <c r="D2104" s="216"/>
      <c r="E2104" s="216"/>
      <c r="F2104" s="88" t="s">
        <v>20</v>
      </c>
      <c r="G2104" s="89">
        <v>50.07</v>
      </c>
    </row>
    <row r="2105" spans="1:7" ht="15.75" customHeight="1">
      <c r="A2105" s="87" t="s">
        <v>5367</v>
      </c>
      <c r="B2105" s="88" t="s">
        <v>5368</v>
      </c>
      <c r="C2105" s="216" t="s">
        <v>5369</v>
      </c>
      <c r="D2105" s="216"/>
      <c r="E2105" s="216"/>
      <c r="F2105" s="88" t="s">
        <v>20</v>
      </c>
      <c r="G2105" s="89">
        <v>8.37</v>
      </c>
    </row>
    <row r="2106" spans="1:7" ht="15.75" customHeight="1">
      <c r="A2106" s="85" t="s">
        <v>5370</v>
      </c>
      <c r="B2106" s="217" t="s">
        <v>5371</v>
      </c>
      <c r="C2106" s="217"/>
      <c r="D2106" s="217"/>
      <c r="E2106" s="217"/>
      <c r="F2106" s="217"/>
      <c r="G2106" s="86">
        <v>534008.67</v>
      </c>
    </row>
    <row r="2107" spans="1:7" ht="15.75" customHeight="1">
      <c r="A2107" s="85" t="s">
        <v>5372</v>
      </c>
      <c r="B2107" s="217" t="s">
        <v>5373</v>
      </c>
      <c r="C2107" s="217"/>
      <c r="D2107" s="217"/>
      <c r="E2107" s="217"/>
      <c r="F2107" s="217"/>
      <c r="G2107" s="86">
        <v>6794.27</v>
      </c>
    </row>
    <row r="2108" spans="1:7" ht="15.75" customHeight="1">
      <c r="A2108" s="87" t="s">
        <v>5374</v>
      </c>
      <c r="B2108" s="88" t="s">
        <v>5375</v>
      </c>
      <c r="C2108" s="216" t="s">
        <v>5376</v>
      </c>
      <c r="D2108" s="216"/>
      <c r="E2108" s="216"/>
      <c r="F2108" s="88" t="s">
        <v>38</v>
      </c>
      <c r="G2108" s="89">
        <v>3.29</v>
      </c>
    </row>
    <row r="2109" spans="1:7" ht="15.75" customHeight="1">
      <c r="A2109" s="87" t="s">
        <v>5377</v>
      </c>
      <c r="B2109" s="88" t="s">
        <v>5378</v>
      </c>
      <c r="C2109" s="216" t="s">
        <v>5379</v>
      </c>
      <c r="D2109" s="216"/>
      <c r="E2109" s="216"/>
      <c r="F2109" s="88" t="s">
        <v>38</v>
      </c>
      <c r="G2109" s="89">
        <v>4.08</v>
      </c>
    </row>
    <row r="2110" spans="1:7" ht="15.75" customHeight="1">
      <c r="A2110" s="87" t="s">
        <v>5380</v>
      </c>
      <c r="B2110" s="88" t="s">
        <v>5381</v>
      </c>
      <c r="C2110" s="216" t="s">
        <v>5382</v>
      </c>
      <c r="D2110" s="216"/>
      <c r="E2110" s="216"/>
      <c r="F2110" s="88" t="s">
        <v>38</v>
      </c>
      <c r="G2110" s="89">
        <v>6.65</v>
      </c>
    </row>
    <row r="2111" spans="1:7" ht="15.75" customHeight="1">
      <c r="A2111" s="87" t="s">
        <v>5383</v>
      </c>
      <c r="B2111" s="88" t="s">
        <v>5384</v>
      </c>
      <c r="C2111" s="216" t="s">
        <v>5385</v>
      </c>
      <c r="D2111" s="216"/>
      <c r="E2111" s="216"/>
      <c r="F2111" s="88" t="s">
        <v>38</v>
      </c>
      <c r="G2111" s="89">
        <v>8.82</v>
      </c>
    </row>
    <row r="2112" spans="1:7" ht="15.75" customHeight="1">
      <c r="A2112" s="87" t="s">
        <v>5386</v>
      </c>
      <c r="B2112" s="88" t="s">
        <v>5387</v>
      </c>
      <c r="C2112" s="216" t="s">
        <v>5388</v>
      </c>
      <c r="D2112" s="216"/>
      <c r="E2112" s="216"/>
      <c r="F2112" s="88" t="s">
        <v>38</v>
      </c>
      <c r="G2112" s="89">
        <v>10.57</v>
      </c>
    </row>
    <row r="2113" spans="1:7" ht="15.75" customHeight="1">
      <c r="A2113" s="87" t="s">
        <v>5389</v>
      </c>
      <c r="B2113" s="88" t="s">
        <v>5390</v>
      </c>
      <c r="C2113" s="216" t="s">
        <v>5391</v>
      </c>
      <c r="D2113" s="216"/>
      <c r="E2113" s="216"/>
      <c r="F2113" s="88" t="s">
        <v>38</v>
      </c>
      <c r="G2113" s="89">
        <v>12.8</v>
      </c>
    </row>
    <row r="2114" spans="1:7" ht="15.75" customHeight="1">
      <c r="A2114" s="87" t="s">
        <v>5392</v>
      </c>
      <c r="B2114" s="88" t="s">
        <v>5393</v>
      </c>
      <c r="C2114" s="216" t="s">
        <v>5394</v>
      </c>
      <c r="D2114" s="216"/>
      <c r="E2114" s="216"/>
      <c r="F2114" s="88" t="s">
        <v>38</v>
      </c>
      <c r="G2114" s="89">
        <v>16.24</v>
      </c>
    </row>
    <row r="2115" spans="1:7" ht="15.75" customHeight="1">
      <c r="A2115" s="87" t="s">
        <v>5395</v>
      </c>
      <c r="B2115" s="88" t="s">
        <v>5396</v>
      </c>
      <c r="C2115" s="216" t="s">
        <v>5397</v>
      </c>
      <c r="D2115" s="216"/>
      <c r="E2115" s="216"/>
      <c r="F2115" s="88" t="s">
        <v>38</v>
      </c>
      <c r="G2115" s="89">
        <v>19.33</v>
      </c>
    </row>
    <row r="2116" spans="1:7" ht="15.75" customHeight="1">
      <c r="A2116" s="87" t="s">
        <v>5398</v>
      </c>
      <c r="B2116" s="88" t="s">
        <v>5399</v>
      </c>
      <c r="C2116" s="216" t="s">
        <v>5400</v>
      </c>
      <c r="D2116" s="216"/>
      <c r="E2116" s="216"/>
      <c r="F2116" s="88" t="s">
        <v>38</v>
      </c>
      <c r="G2116" s="89">
        <v>22.41</v>
      </c>
    </row>
    <row r="2117" spans="1:7" ht="15.75" customHeight="1">
      <c r="A2117" s="87" t="s">
        <v>5401</v>
      </c>
      <c r="B2117" s="88" t="s">
        <v>5402</v>
      </c>
      <c r="C2117" s="216" t="s">
        <v>5403</v>
      </c>
      <c r="D2117" s="216"/>
      <c r="E2117" s="216"/>
      <c r="F2117" s="88" t="s">
        <v>38</v>
      </c>
      <c r="G2117" s="89">
        <v>28.43</v>
      </c>
    </row>
    <row r="2118" spans="1:7" ht="15.75" customHeight="1">
      <c r="A2118" s="87" t="s">
        <v>5404</v>
      </c>
      <c r="B2118" s="88" t="s">
        <v>5405</v>
      </c>
      <c r="C2118" s="216" t="s">
        <v>5406</v>
      </c>
      <c r="D2118" s="216"/>
      <c r="E2118" s="216"/>
      <c r="F2118" s="88" t="s">
        <v>38</v>
      </c>
      <c r="G2118" s="89">
        <v>34.87</v>
      </c>
    </row>
    <row r="2119" spans="1:7" ht="15.75" customHeight="1">
      <c r="A2119" s="87" t="s">
        <v>5407</v>
      </c>
      <c r="B2119" s="88" t="s">
        <v>5408</v>
      </c>
      <c r="C2119" s="216" t="s">
        <v>5409</v>
      </c>
      <c r="D2119" s="216"/>
      <c r="E2119" s="216"/>
      <c r="F2119" s="88" t="s">
        <v>38</v>
      </c>
      <c r="G2119" s="89">
        <v>42.9</v>
      </c>
    </row>
    <row r="2120" spans="1:7" ht="15.75" customHeight="1">
      <c r="A2120" s="87" t="s">
        <v>5410</v>
      </c>
      <c r="B2120" s="88" t="s">
        <v>5411</v>
      </c>
      <c r="C2120" s="216" t="s">
        <v>5412</v>
      </c>
      <c r="D2120" s="216"/>
      <c r="E2120" s="216"/>
      <c r="F2120" s="88" t="s">
        <v>38</v>
      </c>
      <c r="G2120" s="89">
        <v>52.18</v>
      </c>
    </row>
    <row r="2121" spans="1:7" ht="15.75" customHeight="1">
      <c r="A2121" s="87" t="s">
        <v>5413</v>
      </c>
      <c r="B2121" s="88" t="s">
        <v>5414</v>
      </c>
      <c r="C2121" s="216" t="s">
        <v>5415</v>
      </c>
      <c r="D2121" s="216"/>
      <c r="E2121" s="216"/>
      <c r="F2121" s="88" t="s">
        <v>38</v>
      </c>
      <c r="G2121" s="89">
        <v>54.67</v>
      </c>
    </row>
    <row r="2122" spans="1:7" ht="15.75" customHeight="1">
      <c r="A2122" s="87" t="s">
        <v>5416</v>
      </c>
      <c r="B2122" s="88" t="s">
        <v>5417</v>
      </c>
      <c r="C2122" s="216" t="s">
        <v>5418</v>
      </c>
      <c r="D2122" s="216"/>
      <c r="E2122" s="216"/>
      <c r="F2122" s="88" t="s">
        <v>38</v>
      </c>
      <c r="G2122" s="89">
        <v>69.25</v>
      </c>
    </row>
    <row r="2123" spans="1:7" ht="15.75" customHeight="1">
      <c r="A2123" s="87" t="s">
        <v>5419</v>
      </c>
      <c r="B2123" s="88" t="s">
        <v>5420</v>
      </c>
      <c r="C2123" s="216" t="s">
        <v>5421</v>
      </c>
      <c r="D2123" s="216"/>
      <c r="E2123" s="216"/>
      <c r="F2123" s="88" t="s">
        <v>38</v>
      </c>
      <c r="G2123" s="89">
        <v>81.24</v>
      </c>
    </row>
    <row r="2124" spans="1:7" ht="15.75" customHeight="1">
      <c r="A2124" s="87" t="s">
        <v>5422</v>
      </c>
      <c r="B2124" s="88" t="s">
        <v>5423</v>
      </c>
      <c r="C2124" s="216" t="s">
        <v>5424</v>
      </c>
      <c r="D2124" s="216"/>
      <c r="E2124" s="216"/>
      <c r="F2124" s="88" t="s">
        <v>38</v>
      </c>
      <c r="G2124" s="89">
        <v>92.19</v>
      </c>
    </row>
    <row r="2125" spans="1:7" ht="15.75" customHeight="1">
      <c r="A2125" s="87" t="s">
        <v>5425</v>
      </c>
      <c r="B2125" s="88" t="s">
        <v>5426</v>
      </c>
      <c r="C2125" s="216" t="s">
        <v>5427</v>
      </c>
      <c r="D2125" s="216"/>
      <c r="E2125" s="216"/>
      <c r="F2125" s="88" t="s">
        <v>38</v>
      </c>
      <c r="G2125" s="89">
        <v>105.66</v>
      </c>
    </row>
    <row r="2126" spans="1:7" ht="15.75" customHeight="1">
      <c r="A2126" s="87" t="s">
        <v>5428</v>
      </c>
      <c r="B2126" s="88" t="s">
        <v>5429</v>
      </c>
      <c r="C2126" s="216" t="s">
        <v>5430</v>
      </c>
      <c r="D2126" s="216"/>
      <c r="E2126" s="216"/>
      <c r="F2126" s="88" t="s">
        <v>116</v>
      </c>
      <c r="G2126" s="89">
        <v>77.36</v>
      </c>
    </row>
    <row r="2127" spans="1:7" ht="15.75" customHeight="1">
      <c r="A2127" s="87" t="s">
        <v>5431</v>
      </c>
      <c r="B2127" s="88" t="s">
        <v>5432</v>
      </c>
      <c r="C2127" s="216" t="s">
        <v>5433</v>
      </c>
      <c r="D2127" s="216"/>
      <c r="E2127" s="216"/>
      <c r="F2127" s="88" t="s">
        <v>116</v>
      </c>
      <c r="G2127" s="89">
        <v>97.32</v>
      </c>
    </row>
    <row r="2128" spans="1:7" ht="15.75" customHeight="1">
      <c r="A2128" s="87" t="s">
        <v>5434</v>
      </c>
      <c r="B2128" s="88" t="s">
        <v>5435</v>
      </c>
      <c r="C2128" s="216" t="s">
        <v>5436</v>
      </c>
      <c r="D2128" s="216"/>
      <c r="E2128" s="216"/>
      <c r="F2128" s="88" t="s">
        <v>116</v>
      </c>
      <c r="G2128" s="89">
        <v>297.54</v>
      </c>
    </row>
    <row r="2129" spans="1:7" ht="15.75" customHeight="1">
      <c r="A2129" s="87" t="s">
        <v>5437</v>
      </c>
      <c r="B2129" s="88" t="s">
        <v>5438</v>
      </c>
      <c r="C2129" s="216" t="s">
        <v>5439</v>
      </c>
      <c r="D2129" s="216"/>
      <c r="E2129" s="216"/>
      <c r="F2129" s="88" t="s">
        <v>116</v>
      </c>
      <c r="G2129" s="89">
        <v>95.59</v>
      </c>
    </row>
    <row r="2130" spans="1:7" ht="15.75" customHeight="1">
      <c r="A2130" s="87" t="s">
        <v>5440</v>
      </c>
      <c r="B2130" s="88" t="s">
        <v>5441</v>
      </c>
      <c r="C2130" s="216" t="s">
        <v>5442</v>
      </c>
      <c r="D2130" s="216"/>
      <c r="E2130" s="216"/>
      <c r="F2130" s="88" t="s">
        <v>116</v>
      </c>
      <c r="G2130" s="89">
        <v>50.03</v>
      </c>
    </row>
    <row r="2131" spans="1:7" ht="15.75" customHeight="1">
      <c r="A2131" s="87" t="s">
        <v>5443</v>
      </c>
      <c r="B2131" s="88" t="s">
        <v>5444</v>
      </c>
      <c r="C2131" s="216" t="s">
        <v>5445</v>
      </c>
      <c r="D2131" s="216"/>
      <c r="E2131" s="216"/>
      <c r="F2131" s="88" t="s">
        <v>116</v>
      </c>
      <c r="G2131" s="89">
        <v>124.4</v>
      </c>
    </row>
    <row r="2132" spans="1:7" ht="15.75" customHeight="1">
      <c r="A2132" s="87" t="s">
        <v>5446</v>
      </c>
      <c r="B2132" s="88" t="s">
        <v>5447</v>
      </c>
      <c r="C2132" s="216" t="s">
        <v>5448</v>
      </c>
      <c r="D2132" s="216"/>
      <c r="E2132" s="216"/>
      <c r="F2132" s="88" t="s">
        <v>116</v>
      </c>
      <c r="G2132" s="89">
        <v>155.32</v>
      </c>
    </row>
    <row r="2133" spans="1:7" ht="15.75" customHeight="1">
      <c r="A2133" s="87" t="s">
        <v>5449</v>
      </c>
      <c r="B2133" s="88" t="s">
        <v>5450</v>
      </c>
      <c r="C2133" s="216" t="s">
        <v>5451</v>
      </c>
      <c r="D2133" s="216"/>
      <c r="E2133" s="216"/>
      <c r="F2133" s="88" t="s">
        <v>116</v>
      </c>
      <c r="G2133" s="89">
        <v>231.64</v>
      </c>
    </row>
    <row r="2134" spans="1:7" ht="15.75" customHeight="1">
      <c r="A2134" s="87" t="s">
        <v>5452</v>
      </c>
      <c r="B2134" s="88" t="s">
        <v>5453</v>
      </c>
      <c r="C2134" s="216" t="s">
        <v>5454</v>
      </c>
      <c r="D2134" s="216"/>
      <c r="E2134" s="216"/>
      <c r="F2134" s="88" t="s">
        <v>116</v>
      </c>
      <c r="G2134" s="89">
        <v>417.92</v>
      </c>
    </row>
    <row r="2135" spans="1:7" ht="15.75" customHeight="1">
      <c r="A2135" s="87" t="s">
        <v>5455</v>
      </c>
      <c r="B2135" s="88" t="s">
        <v>5456</v>
      </c>
      <c r="C2135" s="216" t="s">
        <v>5457</v>
      </c>
      <c r="D2135" s="216"/>
      <c r="E2135" s="216"/>
      <c r="F2135" s="88" t="s">
        <v>116</v>
      </c>
      <c r="G2135" s="89">
        <v>153.71</v>
      </c>
    </row>
    <row r="2136" spans="1:7" ht="15.75" customHeight="1">
      <c r="A2136" s="87" t="s">
        <v>5458</v>
      </c>
      <c r="B2136" s="88" t="s">
        <v>5459</v>
      </c>
      <c r="C2136" s="216" t="s">
        <v>5460</v>
      </c>
      <c r="D2136" s="216"/>
      <c r="E2136" s="216"/>
      <c r="F2136" s="88" t="s">
        <v>116</v>
      </c>
      <c r="G2136" s="89">
        <v>107.17</v>
      </c>
    </row>
    <row r="2137" spans="1:7" ht="15.75" customHeight="1">
      <c r="A2137" s="87" t="s">
        <v>5461</v>
      </c>
      <c r="B2137" s="88" t="s">
        <v>5462</v>
      </c>
      <c r="C2137" s="216" t="s">
        <v>5463</v>
      </c>
      <c r="D2137" s="216"/>
      <c r="E2137" s="216"/>
      <c r="F2137" s="88" t="s">
        <v>116</v>
      </c>
      <c r="G2137" s="89">
        <v>521.65</v>
      </c>
    </row>
    <row r="2138" spans="1:7" ht="15.75" customHeight="1">
      <c r="A2138" s="87" t="s">
        <v>5464</v>
      </c>
      <c r="B2138" s="88" t="s">
        <v>5465</v>
      </c>
      <c r="C2138" s="216" t="s">
        <v>5466</v>
      </c>
      <c r="D2138" s="216"/>
      <c r="E2138" s="216"/>
      <c r="F2138" s="88" t="s">
        <v>116</v>
      </c>
      <c r="G2138" s="89">
        <v>119.24</v>
      </c>
    </row>
    <row r="2139" spans="1:7" ht="15.75" customHeight="1">
      <c r="A2139" s="87" t="s">
        <v>5467</v>
      </c>
      <c r="B2139" s="88" t="s">
        <v>5468</v>
      </c>
      <c r="C2139" s="216" t="s">
        <v>5469</v>
      </c>
      <c r="D2139" s="216"/>
      <c r="E2139" s="216"/>
      <c r="F2139" s="88" t="s">
        <v>116</v>
      </c>
      <c r="G2139" s="89">
        <v>143.84</v>
      </c>
    </row>
    <row r="2140" spans="1:7" ht="15.75" customHeight="1">
      <c r="A2140" s="87" t="s">
        <v>5470</v>
      </c>
      <c r="B2140" s="88" t="s">
        <v>5471</v>
      </c>
      <c r="C2140" s="216" t="s">
        <v>5472</v>
      </c>
      <c r="D2140" s="216"/>
      <c r="E2140" s="216"/>
      <c r="F2140" s="88" t="s">
        <v>116</v>
      </c>
      <c r="G2140" s="89">
        <v>268.39</v>
      </c>
    </row>
    <row r="2141" spans="1:7" ht="15.75" customHeight="1">
      <c r="A2141" s="87" t="s">
        <v>5473</v>
      </c>
      <c r="B2141" s="88" t="s">
        <v>5474</v>
      </c>
      <c r="C2141" s="216" t="s">
        <v>5475</v>
      </c>
      <c r="D2141" s="216"/>
      <c r="E2141" s="216"/>
      <c r="F2141" s="88" t="s">
        <v>116</v>
      </c>
      <c r="G2141" s="89">
        <v>167.8</v>
      </c>
    </row>
    <row r="2142" spans="1:7" ht="15.75" customHeight="1">
      <c r="A2142" s="87" t="s">
        <v>5476</v>
      </c>
      <c r="B2142" s="88" t="s">
        <v>5477</v>
      </c>
      <c r="C2142" s="216" t="s">
        <v>5478</v>
      </c>
      <c r="D2142" s="216"/>
      <c r="E2142" s="216"/>
      <c r="F2142" s="88" t="s">
        <v>116</v>
      </c>
      <c r="G2142" s="89">
        <v>66.11</v>
      </c>
    </row>
    <row r="2143" spans="1:7" ht="15.75" customHeight="1">
      <c r="A2143" s="87" t="s">
        <v>5479</v>
      </c>
      <c r="B2143" s="88" t="s">
        <v>5480</v>
      </c>
      <c r="C2143" s="216" t="s">
        <v>5481</v>
      </c>
      <c r="D2143" s="216"/>
      <c r="E2143" s="216"/>
      <c r="F2143" s="88" t="s">
        <v>116</v>
      </c>
      <c r="G2143" s="89">
        <v>77.81</v>
      </c>
    </row>
    <row r="2144" spans="1:7" ht="15.75" customHeight="1">
      <c r="A2144" s="87" t="s">
        <v>5482</v>
      </c>
      <c r="B2144" s="88" t="s">
        <v>5483</v>
      </c>
      <c r="C2144" s="216" t="s">
        <v>5484</v>
      </c>
      <c r="D2144" s="216"/>
      <c r="E2144" s="216"/>
      <c r="F2144" s="88" t="s">
        <v>116</v>
      </c>
      <c r="G2144" s="89">
        <v>193.9</v>
      </c>
    </row>
    <row r="2145" spans="1:7" ht="15.75" customHeight="1">
      <c r="A2145" s="87" t="s">
        <v>5485</v>
      </c>
      <c r="B2145" s="88" t="s">
        <v>5486</v>
      </c>
      <c r="C2145" s="216" t="s">
        <v>5487</v>
      </c>
      <c r="D2145" s="216"/>
      <c r="E2145" s="216"/>
      <c r="F2145" s="88" t="s">
        <v>116</v>
      </c>
      <c r="G2145" s="89">
        <v>248.65</v>
      </c>
    </row>
    <row r="2146" spans="1:7" ht="15.75" customHeight="1">
      <c r="A2146" s="87" t="s">
        <v>5488</v>
      </c>
      <c r="B2146" s="88" t="s">
        <v>5489</v>
      </c>
      <c r="C2146" s="216" t="s">
        <v>5490</v>
      </c>
      <c r="D2146" s="216"/>
      <c r="E2146" s="216"/>
      <c r="F2146" s="88" t="s">
        <v>116</v>
      </c>
      <c r="G2146" s="89">
        <v>41.41</v>
      </c>
    </row>
    <row r="2147" spans="1:7" ht="15.75" customHeight="1">
      <c r="A2147" s="87" t="s">
        <v>5491</v>
      </c>
      <c r="B2147" s="88" t="s">
        <v>5492</v>
      </c>
      <c r="C2147" s="216" t="s">
        <v>5493</v>
      </c>
      <c r="D2147" s="216"/>
      <c r="E2147" s="216"/>
      <c r="F2147" s="88" t="s">
        <v>116</v>
      </c>
      <c r="G2147" s="89">
        <v>51.62</v>
      </c>
    </row>
    <row r="2148" spans="1:7" ht="15.75" customHeight="1">
      <c r="A2148" s="87" t="s">
        <v>5494</v>
      </c>
      <c r="B2148" s="88" t="s">
        <v>5495</v>
      </c>
      <c r="C2148" s="216" t="s">
        <v>5496</v>
      </c>
      <c r="D2148" s="216"/>
      <c r="E2148" s="216"/>
      <c r="F2148" s="88" t="s">
        <v>116</v>
      </c>
      <c r="G2148" s="89">
        <v>75.85</v>
      </c>
    </row>
    <row r="2149" spans="1:7" ht="15.75" customHeight="1">
      <c r="A2149" s="87" t="s">
        <v>5497</v>
      </c>
      <c r="B2149" s="88" t="s">
        <v>5498</v>
      </c>
      <c r="C2149" s="216" t="s">
        <v>5499</v>
      </c>
      <c r="D2149" s="216"/>
      <c r="E2149" s="216"/>
      <c r="F2149" s="88" t="s">
        <v>116</v>
      </c>
      <c r="G2149" s="89">
        <v>99.55</v>
      </c>
    </row>
    <row r="2150" spans="1:7" ht="15.75" customHeight="1">
      <c r="A2150" s="87" t="s">
        <v>5500</v>
      </c>
      <c r="B2150" s="88" t="s">
        <v>5501</v>
      </c>
      <c r="C2150" s="216" t="s">
        <v>5502</v>
      </c>
      <c r="D2150" s="216"/>
      <c r="E2150" s="216"/>
      <c r="F2150" s="88" t="s">
        <v>116</v>
      </c>
      <c r="G2150" s="89">
        <v>173.84</v>
      </c>
    </row>
    <row r="2151" spans="1:7" ht="15.75" customHeight="1">
      <c r="A2151" s="87" t="s">
        <v>5503</v>
      </c>
      <c r="B2151" s="88" t="s">
        <v>5504</v>
      </c>
      <c r="C2151" s="216" t="s">
        <v>5505</v>
      </c>
      <c r="D2151" s="216"/>
      <c r="E2151" s="216"/>
      <c r="F2151" s="88" t="s">
        <v>116</v>
      </c>
      <c r="G2151" s="89">
        <v>208.73</v>
      </c>
    </row>
    <row r="2152" spans="1:7" ht="15.75" customHeight="1">
      <c r="A2152" s="87" t="s">
        <v>5506</v>
      </c>
      <c r="B2152" s="88" t="s">
        <v>5507</v>
      </c>
      <c r="C2152" s="216" t="s">
        <v>5508</v>
      </c>
      <c r="D2152" s="216"/>
      <c r="E2152" s="216"/>
      <c r="F2152" s="88" t="s">
        <v>116</v>
      </c>
      <c r="G2152" s="89">
        <v>237.4</v>
      </c>
    </row>
    <row r="2153" spans="1:7" ht="15.75" customHeight="1">
      <c r="A2153" s="87" t="s">
        <v>5509</v>
      </c>
      <c r="B2153" s="88" t="s">
        <v>5510</v>
      </c>
      <c r="C2153" s="216" t="s">
        <v>5511</v>
      </c>
      <c r="D2153" s="216"/>
      <c r="E2153" s="216"/>
      <c r="F2153" s="88" t="s">
        <v>116</v>
      </c>
      <c r="G2153" s="89">
        <v>255</v>
      </c>
    </row>
    <row r="2154" spans="1:7" ht="15.75" customHeight="1">
      <c r="A2154" s="87" t="s">
        <v>5512</v>
      </c>
      <c r="B2154" s="88" t="s">
        <v>5513</v>
      </c>
      <c r="C2154" s="216" t="s">
        <v>5514</v>
      </c>
      <c r="D2154" s="216"/>
      <c r="E2154" s="216"/>
      <c r="F2154" s="88" t="s">
        <v>116</v>
      </c>
      <c r="G2154" s="89">
        <v>269.4</v>
      </c>
    </row>
    <row r="2155" spans="1:7" ht="15.75" customHeight="1">
      <c r="A2155" s="87" t="s">
        <v>5515</v>
      </c>
      <c r="B2155" s="88" t="s">
        <v>5516</v>
      </c>
      <c r="C2155" s="216" t="s">
        <v>5517</v>
      </c>
      <c r="D2155" s="216"/>
      <c r="E2155" s="216"/>
      <c r="F2155" s="88" t="s">
        <v>116</v>
      </c>
      <c r="G2155" s="89">
        <v>283.86</v>
      </c>
    </row>
    <row r="2156" spans="1:7" ht="15.75" customHeight="1">
      <c r="A2156" s="87" t="s">
        <v>5518</v>
      </c>
      <c r="B2156" s="88" t="s">
        <v>5519</v>
      </c>
      <c r="C2156" s="216" t="s">
        <v>5520</v>
      </c>
      <c r="D2156" s="216"/>
      <c r="E2156" s="216"/>
      <c r="F2156" s="88" t="s">
        <v>116</v>
      </c>
      <c r="G2156" s="89">
        <v>387.69</v>
      </c>
    </row>
    <row r="2157" spans="1:7" ht="15.75" customHeight="1">
      <c r="A2157" s="87" t="s">
        <v>5521</v>
      </c>
      <c r="B2157" s="88" t="s">
        <v>5522</v>
      </c>
      <c r="C2157" s="216" t="s">
        <v>5523</v>
      </c>
      <c r="D2157" s="216"/>
      <c r="E2157" s="216"/>
      <c r="F2157" s="88" t="s">
        <v>116</v>
      </c>
      <c r="G2157" s="89">
        <v>428.93</v>
      </c>
    </row>
    <row r="2158" spans="1:7" ht="15.75" customHeight="1">
      <c r="A2158" s="85" t="s">
        <v>5524</v>
      </c>
      <c r="B2158" s="217" t="s">
        <v>5525</v>
      </c>
      <c r="C2158" s="217"/>
      <c r="D2158" s="217"/>
      <c r="E2158" s="217"/>
      <c r="F2158" s="217"/>
      <c r="G2158" s="86">
        <v>14927.79</v>
      </c>
    </row>
    <row r="2159" spans="1:7" ht="15.75" customHeight="1">
      <c r="A2159" s="87" t="s">
        <v>5526</v>
      </c>
      <c r="B2159" s="88" t="s">
        <v>5527</v>
      </c>
      <c r="C2159" s="216" t="s">
        <v>5528</v>
      </c>
      <c r="D2159" s="216"/>
      <c r="E2159" s="216"/>
      <c r="F2159" s="88" t="s">
        <v>38</v>
      </c>
      <c r="G2159" s="89">
        <v>22.21</v>
      </c>
    </row>
    <row r="2160" spans="1:7" ht="15.75" customHeight="1">
      <c r="A2160" s="87" t="s">
        <v>5529</v>
      </c>
      <c r="B2160" s="88" t="s">
        <v>5530</v>
      </c>
      <c r="C2160" s="216" t="s">
        <v>5531</v>
      </c>
      <c r="D2160" s="216"/>
      <c r="E2160" s="216"/>
      <c r="F2160" s="88" t="s">
        <v>38</v>
      </c>
      <c r="G2160" s="89">
        <v>34.09</v>
      </c>
    </row>
    <row r="2161" spans="1:7" ht="15.75" customHeight="1">
      <c r="A2161" s="87" t="s">
        <v>5532</v>
      </c>
      <c r="B2161" s="88" t="s">
        <v>5533</v>
      </c>
      <c r="C2161" s="216" t="s">
        <v>5534</v>
      </c>
      <c r="D2161" s="216"/>
      <c r="E2161" s="216"/>
      <c r="F2161" s="88" t="s">
        <v>38</v>
      </c>
      <c r="G2161" s="89">
        <v>41.34</v>
      </c>
    </row>
    <row r="2162" spans="1:7" ht="15.75" customHeight="1">
      <c r="A2162" s="87" t="s">
        <v>5535</v>
      </c>
      <c r="B2162" s="88" t="s">
        <v>5536</v>
      </c>
      <c r="C2162" s="216" t="s">
        <v>5537</v>
      </c>
      <c r="D2162" s="216"/>
      <c r="E2162" s="216"/>
      <c r="F2162" s="88" t="s">
        <v>38</v>
      </c>
      <c r="G2162" s="89">
        <v>49.52</v>
      </c>
    </row>
    <row r="2163" spans="1:7" ht="15.75" customHeight="1">
      <c r="A2163" s="87" t="s">
        <v>5538</v>
      </c>
      <c r="B2163" s="88" t="s">
        <v>5539</v>
      </c>
      <c r="C2163" s="216" t="s">
        <v>5540</v>
      </c>
      <c r="D2163" s="216"/>
      <c r="E2163" s="216"/>
      <c r="F2163" s="88" t="s">
        <v>38</v>
      </c>
      <c r="G2163" s="89">
        <v>50.7</v>
      </c>
    </row>
    <row r="2164" spans="1:7" ht="15.75" customHeight="1">
      <c r="A2164" s="87" t="s">
        <v>5541</v>
      </c>
      <c r="B2164" s="88" t="s">
        <v>5542</v>
      </c>
      <c r="C2164" s="216" t="s">
        <v>5543</v>
      </c>
      <c r="D2164" s="216"/>
      <c r="E2164" s="216"/>
      <c r="F2164" s="88" t="s">
        <v>38</v>
      </c>
      <c r="G2164" s="89">
        <v>63.79</v>
      </c>
    </row>
    <row r="2165" spans="1:7" ht="15.75" customHeight="1">
      <c r="A2165" s="87" t="s">
        <v>5544</v>
      </c>
      <c r="B2165" s="88" t="s">
        <v>5545</v>
      </c>
      <c r="C2165" s="216" t="s">
        <v>5546</v>
      </c>
      <c r="D2165" s="216"/>
      <c r="E2165" s="216"/>
      <c r="F2165" s="88" t="s">
        <v>38</v>
      </c>
      <c r="G2165" s="89">
        <v>74.08</v>
      </c>
    </row>
    <row r="2166" spans="1:7" ht="15.75" customHeight="1">
      <c r="A2166" s="87" t="s">
        <v>5547</v>
      </c>
      <c r="B2166" s="88" t="s">
        <v>5548</v>
      </c>
      <c r="C2166" s="216" t="s">
        <v>5549</v>
      </c>
      <c r="D2166" s="216"/>
      <c r="E2166" s="216"/>
      <c r="F2166" s="88" t="s">
        <v>38</v>
      </c>
      <c r="G2166" s="89">
        <v>91.64</v>
      </c>
    </row>
    <row r="2167" spans="1:7" ht="15.75" customHeight="1">
      <c r="A2167" s="87" t="s">
        <v>5550</v>
      </c>
      <c r="B2167" s="88" t="s">
        <v>5551</v>
      </c>
      <c r="C2167" s="216" t="s">
        <v>5552</v>
      </c>
      <c r="D2167" s="216"/>
      <c r="E2167" s="216"/>
      <c r="F2167" s="88" t="s">
        <v>38</v>
      </c>
      <c r="G2167" s="89">
        <v>102.55</v>
      </c>
    </row>
    <row r="2168" spans="1:7" ht="15.75" customHeight="1">
      <c r="A2168" s="87" t="s">
        <v>5553</v>
      </c>
      <c r="B2168" s="88" t="s">
        <v>5554</v>
      </c>
      <c r="C2168" s="216" t="s">
        <v>5555</v>
      </c>
      <c r="D2168" s="216"/>
      <c r="E2168" s="216"/>
      <c r="F2168" s="88" t="s">
        <v>38</v>
      </c>
      <c r="G2168" s="89">
        <v>151.67</v>
      </c>
    </row>
    <row r="2169" spans="1:7" ht="15.75" customHeight="1">
      <c r="A2169" s="87" t="s">
        <v>5556</v>
      </c>
      <c r="B2169" s="88" t="s">
        <v>5557</v>
      </c>
      <c r="C2169" s="216" t="s">
        <v>5558</v>
      </c>
      <c r="D2169" s="216"/>
      <c r="E2169" s="216"/>
      <c r="F2169" s="88" t="s">
        <v>38</v>
      </c>
      <c r="G2169" s="89">
        <v>192.7</v>
      </c>
    </row>
    <row r="2170" spans="1:7" ht="15.75" customHeight="1">
      <c r="A2170" s="87" t="s">
        <v>5559</v>
      </c>
      <c r="B2170" s="88" t="s">
        <v>5560</v>
      </c>
      <c r="C2170" s="216" t="s">
        <v>5561</v>
      </c>
      <c r="D2170" s="216"/>
      <c r="E2170" s="216"/>
      <c r="F2170" s="88" t="s">
        <v>38</v>
      </c>
      <c r="G2170" s="89">
        <v>62.36</v>
      </c>
    </row>
    <row r="2171" spans="1:7" ht="15.75" customHeight="1">
      <c r="A2171" s="87" t="s">
        <v>5562</v>
      </c>
      <c r="B2171" s="88" t="s">
        <v>5563</v>
      </c>
      <c r="C2171" s="216" t="s">
        <v>5564</v>
      </c>
      <c r="D2171" s="216"/>
      <c r="E2171" s="216"/>
      <c r="F2171" s="88" t="s">
        <v>38</v>
      </c>
      <c r="G2171" s="89">
        <v>77.97</v>
      </c>
    </row>
    <row r="2172" spans="1:7" ht="15.75" customHeight="1">
      <c r="A2172" s="87" t="s">
        <v>5565</v>
      </c>
      <c r="B2172" s="88" t="s">
        <v>5566</v>
      </c>
      <c r="C2172" s="216" t="s">
        <v>5567</v>
      </c>
      <c r="D2172" s="216"/>
      <c r="E2172" s="216"/>
      <c r="F2172" s="88" t="s">
        <v>38</v>
      </c>
      <c r="G2172" s="89">
        <v>91.4</v>
      </c>
    </row>
    <row r="2173" spans="1:7" ht="15.75" customHeight="1">
      <c r="A2173" s="87" t="s">
        <v>5568</v>
      </c>
      <c r="B2173" s="88" t="s">
        <v>5569</v>
      </c>
      <c r="C2173" s="216" t="s">
        <v>5570</v>
      </c>
      <c r="D2173" s="216"/>
      <c r="E2173" s="216"/>
      <c r="F2173" s="88" t="s">
        <v>38</v>
      </c>
      <c r="G2173" s="89">
        <v>109.27</v>
      </c>
    </row>
    <row r="2174" spans="1:7" ht="15.75" customHeight="1">
      <c r="A2174" s="87" t="s">
        <v>5571</v>
      </c>
      <c r="B2174" s="88" t="s">
        <v>5572</v>
      </c>
      <c r="C2174" s="216" t="s">
        <v>5573</v>
      </c>
      <c r="D2174" s="216"/>
      <c r="E2174" s="216"/>
      <c r="F2174" s="88" t="s">
        <v>38</v>
      </c>
      <c r="G2174" s="89">
        <v>115.14</v>
      </c>
    </row>
    <row r="2175" spans="1:7" ht="15.75" customHeight="1">
      <c r="A2175" s="87" t="s">
        <v>5574</v>
      </c>
      <c r="B2175" s="88" t="s">
        <v>5575</v>
      </c>
      <c r="C2175" s="216" t="s">
        <v>5576</v>
      </c>
      <c r="D2175" s="216"/>
      <c r="E2175" s="216"/>
      <c r="F2175" s="88" t="s">
        <v>38</v>
      </c>
      <c r="G2175" s="89">
        <v>123.37</v>
      </c>
    </row>
    <row r="2176" spans="1:7" ht="15.75" customHeight="1">
      <c r="A2176" s="87" t="s">
        <v>5577</v>
      </c>
      <c r="B2176" s="88" t="s">
        <v>5578</v>
      </c>
      <c r="C2176" s="216" t="s">
        <v>5579</v>
      </c>
      <c r="D2176" s="216"/>
      <c r="E2176" s="216"/>
      <c r="F2176" s="88" t="s">
        <v>38</v>
      </c>
      <c r="G2176" s="89">
        <v>138.01</v>
      </c>
    </row>
    <row r="2177" spans="1:7" ht="15.75" customHeight="1">
      <c r="A2177" s="87" t="s">
        <v>5580</v>
      </c>
      <c r="B2177" s="88" t="s">
        <v>5581</v>
      </c>
      <c r="C2177" s="216" t="s">
        <v>5582</v>
      </c>
      <c r="D2177" s="216"/>
      <c r="E2177" s="216"/>
      <c r="F2177" s="88" t="s">
        <v>38</v>
      </c>
      <c r="G2177" s="89">
        <v>158.82</v>
      </c>
    </row>
    <row r="2178" spans="1:7" ht="15.75" customHeight="1">
      <c r="A2178" s="87" t="s">
        <v>5583</v>
      </c>
      <c r="B2178" s="88" t="s">
        <v>5584</v>
      </c>
      <c r="C2178" s="216" t="s">
        <v>5585</v>
      </c>
      <c r="D2178" s="216"/>
      <c r="E2178" s="216"/>
      <c r="F2178" s="88" t="s">
        <v>38</v>
      </c>
      <c r="G2178" s="89">
        <v>214.79</v>
      </c>
    </row>
    <row r="2179" spans="1:7" ht="15.75" customHeight="1">
      <c r="A2179" s="87" t="s">
        <v>5586</v>
      </c>
      <c r="B2179" s="88" t="s">
        <v>5587</v>
      </c>
      <c r="C2179" s="216" t="s">
        <v>5588</v>
      </c>
      <c r="D2179" s="216"/>
      <c r="E2179" s="216"/>
      <c r="F2179" s="88" t="s">
        <v>38</v>
      </c>
      <c r="G2179" s="89">
        <v>223.74</v>
      </c>
    </row>
    <row r="2180" spans="1:7" ht="15.75" customHeight="1">
      <c r="A2180" s="87" t="s">
        <v>5589</v>
      </c>
      <c r="B2180" s="88" t="s">
        <v>5590</v>
      </c>
      <c r="C2180" s="216" t="s">
        <v>5591</v>
      </c>
      <c r="D2180" s="216"/>
      <c r="E2180" s="216"/>
      <c r="F2180" s="88" t="s">
        <v>38</v>
      </c>
      <c r="G2180" s="89">
        <v>244.13</v>
      </c>
    </row>
    <row r="2181" spans="1:7" ht="15.75" customHeight="1">
      <c r="A2181" s="87" t="s">
        <v>5592</v>
      </c>
      <c r="B2181" s="88" t="s">
        <v>5593</v>
      </c>
      <c r="C2181" s="216" t="s">
        <v>5594</v>
      </c>
      <c r="D2181" s="216"/>
      <c r="E2181" s="216"/>
      <c r="F2181" s="88" t="s">
        <v>38</v>
      </c>
      <c r="G2181" s="89">
        <v>309.93</v>
      </c>
    </row>
    <row r="2182" spans="1:7" ht="15.75" customHeight="1">
      <c r="A2182" s="87" t="s">
        <v>5595</v>
      </c>
      <c r="B2182" s="88" t="s">
        <v>5596</v>
      </c>
      <c r="C2182" s="216" t="s">
        <v>5597</v>
      </c>
      <c r="D2182" s="216"/>
      <c r="E2182" s="216"/>
      <c r="F2182" s="88" t="s">
        <v>38</v>
      </c>
      <c r="G2182" s="89">
        <v>335.9</v>
      </c>
    </row>
    <row r="2183" spans="1:7" ht="15.75" customHeight="1">
      <c r="A2183" s="87" t="s">
        <v>5598</v>
      </c>
      <c r="B2183" s="88" t="s">
        <v>5599</v>
      </c>
      <c r="C2183" s="216" t="s">
        <v>5600</v>
      </c>
      <c r="D2183" s="216"/>
      <c r="E2183" s="216"/>
      <c r="F2183" s="88" t="s">
        <v>38</v>
      </c>
      <c r="G2183" s="89">
        <v>359.27</v>
      </c>
    </row>
    <row r="2184" spans="1:7" ht="15.75" customHeight="1">
      <c r="A2184" s="87" t="s">
        <v>5601</v>
      </c>
      <c r="B2184" s="88" t="s">
        <v>5602</v>
      </c>
      <c r="C2184" s="216" t="s">
        <v>5603</v>
      </c>
      <c r="D2184" s="216"/>
      <c r="E2184" s="216"/>
      <c r="F2184" s="88" t="s">
        <v>38</v>
      </c>
      <c r="G2184" s="89">
        <v>390.13</v>
      </c>
    </row>
    <row r="2185" spans="1:7" ht="15.75" customHeight="1">
      <c r="A2185" s="87" t="s">
        <v>5604</v>
      </c>
      <c r="B2185" s="88" t="s">
        <v>5605</v>
      </c>
      <c r="C2185" s="216" t="s">
        <v>5606</v>
      </c>
      <c r="D2185" s="216"/>
      <c r="E2185" s="216"/>
      <c r="F2185" s="88" t="s">
        <v>38</v>
      </c>
      <c r="G2185" s="89">
        <v>446.57</v>
      </c>
    </row>
    <row r="2186" spans="1:7" ht="15.75" customHeight="1">
      <c r="A2186" s="87" t="s">
        <v>5607</v>
      </c>
      <c r="B2186" s="88" t="s">
        <v>5608</v>
      </c>
      <c r="C2186" s="216" t="s">
        <v>5609</v>
      </c>
      <c r="D2186" s="216"/>
      <c r="E2186" s="216"/>
      <c r="F2186" s="88" t="s">
        <v>38</v>
      </c>
      <c r="G2186" s="89">
        <v>549.79</v>
      </c>
    </row>
    <row r="2187" spans="1:7" ht="15.75" customHeight="1">
      <c r="A2187" s="87" t="s">
        <v>5610</v>
      </c>
      <c r="B2187" s="88" t="s">
        <v>5611</v>
      </c>
      <c r="C2187" s="216" t="s">
        <v>5612</v>
      </c>
      <c r="D2187" s="216"/>
      <c r="E2187" s="216"/>
      <c r="F2187" s="88" t="s">
        <v>38</v>
      </c>
      <c r="G2187" s="89">
        <v>640.73</v>
      </c>
    </row>
    <row r="2188" spans="1:7" ht="15.75" customHeight="1">
      <c r="A2188" s="87" t="s">
        <v>5613</v>
      </c>
      <c r="B2188" s="88" t="s">
        <v>5614</v>
      </c>
      <c r="C2188" s="216" t="s">
        <v>5615</v>
      </c>
      <c r="D2188" s="216"/>
      <c r="E2188" s="216"/>
      <c r="F2188" s="88" t="s">
        <v>116</v>
      </c>
      <c r="G2188" s="89">
        <v>13.71</v>
      </c>
    </row>
    <row r="2189" spans="1:7" ht="15.75" customHeight="1">
      <c r="A2189" s="87" t="s">
        <v>5616</v>
      </c>
      <c r="B2189" s="88" t="s">
        <v>5617</v>
      </c>
      <c r="C2189" s="216" t="s">
        <v>5618</v>
      </c>
      <c r="D2189" s="216"/>
      <c r="E2189" s="216"/>
      <c r="F2189" s="88" t="s">
        <v>116</v>
      </c>
      <c r="G2189" s="89">
        <v>17.4</v>
      </c>
    </row>
    <row r="2190" spans="1:7" ht="15.75" customHeight="1">
      <c r="A2190" s="87" t="s">
        <v>5619</v>
      </c>
      <c r="B2190" s="88" t="s">
        <v>5620</v>
      </c>
      <c r="C2190" s="216" t="s">
        <v>5621</v>
      </c>
      <c r="D2190" s="216"/>
      <c r="E2190" s="216"/>
      <c r="F2190" s="88" t="s">
        <v>116</v>
      </c>
      <c r="G2190" s="89">
        <v>23.39</v>
      </c>
    </row>
    <row r="2191" spans="1:7" ht="15.75" customHeight="1">
      <c r="A2191" s="87" t="s">
        <v>5622</v>
      </c>
      <c r="B2191" s="88" t="s">
        <v>5623</v>
      </c>
      <c r="C2191" s="216" t="s">
        <v>5624</v>
      </c>
      <c r="D2191" s="216"/>
      <c r="E2191" s="216"/>
      <c r="F2191" s="88" t="s">
        <v>116</v>
      </c>
      <c r="G2191" s="89">
        <v>4.07</v>
      </c>
    </row>
    <row r="2192" spans="1:7" ht="15.75" customHeight="1">
      <c r="A2192" s="87" t="s">
        <v>5625</v>
      </c>
      <c r="B2192" s="88" t="s">
        <v>5626</v>
      </c>
      <c r="C2192" s="216" t="s">
        <v>5627</v>
      </c>
      <c r="D2192" s="216"/>
      <c r="E2192" s="216"/>
      <c r="F2192" s="88" t="s">
        <v>116</v>
      </c>
      <c r="G2192" s="89">
        <v>10.51</v>
      </c>
    </row>
    <row r="2193" spans="1:7" ht="15.75" customHeight="1">
      <c r="A2193" s="87" t="s">
        <v>5628</v>
      </c>
      <c r="B2193" s="88" t="s">
        <v>5629</v>
      </c>
      <c r="C2193" s="216" t="s">
        <v>5630</v>
      </c>
      <c r="D2193" s="216"/>
      <c r="E2193" s="216"/>
      <c r="F2193" s="88" t="s">
        <v>116</v>
      </c>
      <c r="G2193" s="89">
        <v>23.76</v>
      </c>
    </row>
    <row r="2194" spans="1:7" ht="15.75" customHeight="1">
      <c r="A2194" s="87" t="s">
        <v>5631</v>
      </c>
      <c r="B2194" s="88" t="s">
        <v>5632</v>
      </c>
      <c r="C2194" s="216" t="s">
        <v>5633</v>
      </c>
      <c r="D2194" s="216"/>
      <c r="E2194" s="216"/>
      <c r="F2194" s="88" t="s">
        <v>116</v>
      </c>
      <c r="G2194" s="89">
        <v>49.93</v>
      </c>
    </row>
    <row r="2195" spans="1:7" ht="15.75" customHeight="1">
      <c r="A2195" s="87" t="s">
        <v>5634</v>
      </c>
      <c r="B2195" s="88" t="s">
        <v>5635</v>
      </c>
      <c r="C2195" s="216" t="s">
        <v>5636</v>
      </c>
      <c r="D2195" s="216"/>
      <c r="E2195" s="216"/>
      <c r="F2195" s="88" t="s">
        <v>116</v>
      </c>
      <c r="G2195" s="89">
        <v>23.76</v>
      </c>
    </row>
    <row r="2196" spans="1:7" ht="15.75" customHeight="1">
      <c r="A2196" s="87" t="s">
        <v>5637</v>
      </c>
      <c r="B2196" s="88" t="s">
        <v>5638</v>
      </c>
      <c r="C2196" s="216" t="s">
        <v>5639</v>
      </c>
      <c r="D2196" s="216"/>
      <c r="E2196" s="216"/>
      <c r="F2196" s="88" t="s">
        <v>116</v>
      </c>
      <c r="G2196" s="89">
        <v>37.77</v>
      </c>
    </row>
    <row r="2197" spans="1:7" ht="15.75" customHeight="1">
      <c r="A2197" s="87" t="s">
        <v>5640</v>
      </c>
      <c r="B2197" s="88" t="s">
        <v>5641</v>
      </c>
      <c r="C2197" s="216" t="s">
        <v>5642</v>
      </c>
      <c r="D2197" s="216"/>
      <c r="E2197" s="216"/>
      <c r="F2197" s="88" t="s">
        <v>116</v>
      </c>
      <c r="G2197" s="89">
        <v>59.47</v>
      </c>
    </row>
    <row r="2198" spans="1:7" ht="15.75" customHeight="1">
      <c r="A2198" s="87" t="s">
        <v>5643</v>
      </c>
      <c r="B2198" s="88" t="s">
        <v>5644</v>
      </c>
      <c r="C2198" s="216" t="s">
        <v>5645</v>
      </c>
      <c r="D2198" s="216"/>
      <c r="E2198" s="216"/>
      <c r="F2198" s="88" t="s">
        <v>116</v>
      </c>
      <c r="G2198" s="89">
        <v>80.96</v>
      </c>
    </row>
    <row r="2199" spans="1:7" ht="15.75" customHeight="1">
      <c r="A2199" s="87" t="s">
        <v>5646</v>
      </c>
      <c r="B2199" s="88" t="s">
        <v>5647</v>
      </c>
      <c r="C2199" s="216" t="s">
        <v>5648</v>
      </c>
      <c r="D2199" s="216"/>
      <c r="E2199" s="216"/>
      <c r="F2199" s="88" t="s">
        <v>116</v>
      </c>
      <c r="G2199" s="89">
        <v>85.66</v>
      </c>
    </row>
    <row r="2200" spans="1:7" ht="15.75" customHeight="1">
      <c r="A2200" s="87" t="s">
        <v>5649</v>
      </c>
      <c r="B2200" s="88" t="s">
        <v>5650</v>
      </c>
      <c r="C2200" s="216" t="s">
        <v>5651</v>
      </c>
      <c r="D2200" s="216"/>
      <c r="E2200" s="216"/>
      <c r="F2200" s="88" t="s">
        <v>116</v>
      </c>
      <c r="G2200" s="89">
        <v>90.36</v>
      </c>
    </row>
    <row r="2201" spans="1:7" ht="15.75" customHeight="1">
      <c r="A2201" s="87" t="s">
        <v>5652</v>
      </c>
      <c r="B2201" s="88" t="s">
        <v>5653</v>
      </c>
      <c r="C2201" s="216" t="s">
        <v>5654</v>
      </c>
      <c r="D2201" s="216"/>
      <c r="E2201" s="216"/>
      <c r="F2201" s="88" t="s">
        <v>116</v>
      </c>
      <c r="G2201" s="89">
        <v>96.25</v>
      </c>
    </row>
    <row r="2202" spans="1:7" ht="15.75" customHeight="1">
      <c r="A2202" s="87" t="s">
        <v>5655</v>
      </c>
      <c r="B2202" s="88" t="s">
        <v>5656</v>
      </c>
      <c r="C2202" s="216" t="s">
        <v>5657</v>
      </c>
      <c r="D2202" s="216"/>
      <c r="E2202" s="216"/>
      <c r="F2202" s="88" t="s">
        <v>116</v>
      </c>
      <c r="G2202" s="89">
        <v>102.04</v>
      </c>
    </row>
    <row r="2203" spans="1:7" ht="15.75" customHeight="1">
      <c r="A2203" s="87" t="s">
        <v>5658</v>
      </c>
      <c r="B2203" s="88" t="s">
        <v>5659</v>
      </c>
      <c r="C2203" s="216" t="s">
        <v>5660</v>
      </c>
      <c r="D2203" s="216"/>
      <c r="E2203" s="216"/>
      <c r="F2203" s="88" t="s">
        <v>116</v>
      </c>
      <c r="G2203" s="89">
        <v>12.57</v>
      </c>
    </row>
    <row r="2204" spans="1:7" ht="15.75" customHeight="1">
      <c r="A2204" s="87" t="s">
        <v>5661</v>
      </c>
      <c r="B2204" s="88" t="s">
        <v>5662</v>
      </c>
      <c r="C2204" s="216" t="s">
        <v>5663</v>
      </c>
      <c r="D2204" s="216"/>
      <c r="E2204" s="216"/>
      <c r="F2204" s="88" t="s">
        <v>116</v>
      </c>
      <c r="G2204" s="89">
        <v>14.44</v>
      </c>
    </row>
    <row r="2205" spans="1:7" ht="15.75" customHeight="1">
      <c r="A2205" s="87" t="s">
        <v>5664</v>
      </c>
      <c r="B2205" s="88" t="s">
        <v>5665</v>
      </c>
      <c r="C2205" s="216" t="s">
        <v>5666</v>
      </c>
      <c r="D2205" s="216"/>
      <c r="E2205" s="216"/>
      <c r="F2205" s="88" t="s">
        <v>116</v>
      </c>
      <c r="G2205" s="89">
        <v>16.85</v>
      </c>
    </row>
    <row r="2206" spans="1:7" ht="15.75" customHeight="1">
      <c r="A2206" s="87" t="s">
        <v>5667</v>
      </c>
      <c r="B2206" s="88" t="s">
        <v>5668</v>
      </c>
      <c r="C2206" s="216" t="s">
        <v>5669</v>
      </c>
      <c r="D2206" s="216"/>
      <c r="E2206" s="216"/>
      <c r="F2206" s="88" t="s">
        <v>116</v>
      </c>
      <c r="G2206" s="89">
        <v>28.89</v>
      </c>
    </row>
    <row r="2207" spans="1:7" ht="15.75" customHeight="1">
      <c r="A2207" s="87" t="s">
        <v>5670</v>
      </c>
      <c r="B2207" s="88" t="s">
        <v>5671</v>
      </c>
      <c r="C2207" s="216" t="s">
        <v>5672</v>
      </c>
      <c r="D2207" s="216"/>
      <c r="E2207" s="216"/>
      <c r="F2207" s="88" t="s">
        <v>116</v>
      </c>
      <c r="G2207" s="89">
        <v>32.99</v>
      </c>
    </row>
    <row r="2208" spans="1:7" ht="15.75" customHeight="1">
      <c r="A2208" s="87" t="s">
        <v>5673</v>
      </c>
      <c r="B2208" s="88" t="s">
        <v>5674</v>
      </c>
      <c r="C2208" s="216" t="s">
        <v>5675</v>
      </c>
      <c r="D2208" s="216"/>
      <c r="E2208" s="216"/>
      <c r="F2208" s="88" t="s">
        <v>116</v>
      </c>
      <c r="G2208" s="89">
        <v>43.53</v>
      </c>
    </row>
    <row r="2209" spans="1:7" ht="15.75" customHeight="1">
      <c r="A2209" s="87" t="s">
        <v>5676</v>
      </c>
      <c r="B2209" s="88" t="s">
        <v>5677</v>
      </c>
      <c r="C2209" s="216" t="s">
        <v>5678</v>
      </c>
      <c r="D2209" s="216"/>
      <c r="E2209" s="216"/>
      <c r="F2209" s="88" t="s">
        <v>116</v>
      </c>
      <c r="G2209" s="89">
        <v>55.15</v>
      </c>
    </row>
    <row r="2210" spans="1:7" ht="15.75" customHeight="1">
      <c r="A2210" s="87" t="s">
        <v>5679</v>
      </c>
      <c r="B2210" s="88" t="s">
        <v>5680</v>
      </c>
      <c r="C2210" s="216" t="s">
        <v>5681</v>
      </c>
      <c r="D2210" s="216"/>
      <c r="E2210" s="216"/>
      <c r="F2210" s="88" t="s">
        <v>116</v>
      </c>
      <c r="G2210" s="89">
        <v>71.65</v>
      </c>
    </row>
    <row r="2211" spans="1:7" ht="15.75" customHeight="1">
      <c r="A2211" s="87" t="s">
        <v>5682</v>
      </c>
      <c r="B2211" s="88" t="s">
        <v>5683</v>
      </c>
      <c r="C2211" s="216" t="s">
        <v>5684</v>
      </c>
      <c r="D2211" s="216"/>
      <c r="E2211" s="216"/>
      <c r="F2211" s="88" t="s">
        <v>116</v>
      </c>
      <c r="G2211" s="89">
        <v>108.66</v>
      </c>
    </row>
    <row r="2212" spans="1:7" ht="15.75" customHeight="1">
      <c r="A2212" s="87" t="s">
        <v>5685</v>
      </c>
      <c r="B2212" s="88" t="s">
        <v>5686</v>
      </c>
      <c r="C2212" s="216" t="s">
        <v>5687</v>
      </c>
      <c r="D2212" s="216"/>
      <c r="E2212" s="216"/>
      <c r="F2212" s="88" t="s">
        <v>116</v>
      </c>
      <c r="G2212" s="89">
        <v>278.33</v>
      </c>
    </row>
    <row r="2213" spans="1:7" ht="15.75" customHeight="1">
      <c r="A2213" s="87" t="s">
        <v>5688</v>
      </c>
      <c r="B2213" s="88" t="s">
        <v>5689</v>
      </c>
      <c r="C2213" s="216" t="s">
        <v>5690</v>
      </c>
      <c r="D2213" s="216"/>
      <c r="E2213" s="216"/>
      <c r="F2213" s="88" t="s">
        <v>116</v>
      </c>
      <c r="G2213" s="89">
        <v>291.95</v>
      </c>
    </row>
    <row r="2214" spans="1:7" ht="15.75" customHeight="1">
      <c r="A2214" s="87" t="s">
        <v>5691</v>
      </c>
      <c r="B2214" s="88" t="s">
        <v>5692</v>
      </c>
      <c r="C2214" s="216" t="s">
        <v>5693</v>
      </c>
      <c r="D2214" s="216"/>
      <c r="E2214" s="216"/>
      <c r="F2214" s="88" t="s">
        <v>116</v>
      </c>
      <c r="G2214" s="89">
        <v>14.17</v>
      </c>
    </row>
    <row r="2215" spans="1:7" ht="15.75" customHeight="1">
      <c r="A2215" s="87" t="s">
        <v>5694</v>
      </c>
      <c r="B2215" s="88" t="s">
        <v>5695</v>
      </c>
      <c r="C2215" s="216" t="s">
        <v>5696</v>
      </c>
      <c r="D2215" s="216"/>
      <c r="E2215" s="216"/>
      <c r="F2215" s="88" t="s">
        <v>116</v>
      </c>
      <c r="G2215" s="89">
        <v>29.06</v>
      </c>
    </row>
    <row r="2216" spans="1:7" ht="15.75" customHeight="1">
      <c r="A2216" s="87" t="s">
        <v>5697</v>
      </c>
      <c r="B2216" s="88" t="s">
        <v>5698</v>
      </c>
      <c r="C2216" s="216" t="s">
        <v>5699</v>
      </c>
      <c r="D2216" s="216"/>
      <c r="E2216" s="216"/>
      <c r="F2216" s="88" t="s">
        <v>116</v>
      </c>
      <c r="G2216" s="89">
        <v>62.6</v>
      </c>
    </row>
    <row r="2217" spans="1:7" ht="15.75" customHeight="1">
      <c r="A2217" s="87" t="s">
        <v>5700</v>
      </c>
      <c r="B2217" s="88" t="s">
        <v>5701</v>
      </c>
      <c r="C2217" s="216" t="s">
        <v>5702</v>
      </c>
      <c r="D2217" s="216"/>
      <c r="E2217" s="216"/>
      <c r="F2217" s="88" t="s">
        <v>116</v>
      </c>
      <c r="G2217" s="89">
        <v>24.1</v>
      </c>
    </row>
    <row r="2218" spans="1:7" ht="15.75" customHeight="1">
      <c r="A2218" s="87" t="s">
        <v>5703</v>
      </c>
      <c r="B2218" s="88" t="s">
        <v>5704</v>
      </c>
      <c r="C2218" s="216" t="s">
        <v>5705</v>
      </c>
      <c r="D2218" s="216"/>
      <c r="E2218" s="216"/>
      <c r="F2218" s="88" t="s">
        <v>116</v>
      </c>
      <c r="G2218" s="89">
        <v>34.39</v>
      </c>
    </row>
    <row r="2219" spans="1:7" ht="15.75" customHeight="1">
      <c r="A2219" s="87" t="s">
        <v>5706</v>
      </c>
      <c r="B2219" s="88" t="s">
        <v>5707</v>
      </c>
      <c r="C2219" s="216" t="s">
        <v>5708</v>
      </c>
      <c r="D2219" s="216"/>
      <c r="E2219" s="216"/>
      <c r="F2219" s="88" t="s">
        <v>116</v>
      </c>
      <c r="G2219" s="89">
        <v>50.13</v>
      </c>
    </row>
    <row r="2220" spans="1:7" ht="15.75" customHeight="1">
      <c r="A2220" s="87" t="s">
        <v>5709</v>
      </c>
      <c r="B2220" s="88" t="s">
        <v>5710</v>
      </c>
      <c r="C2220" s="216" t="s">
        <v>5711</v>
      </c>
      <c r="D2220" s="216"/>
      <c r="E2220" s="216"/>
      <c r="F2220" s="88" t="s">
        <v>116</v>
      </c>
      <c r="G2220" s="89">
        <v>50.13</v>
      </c>
    </row>
    <row r="2221" spans="1:7" ht="15.75" customHeight="1">
      <c r="A2221" s="87" t="s">
        <v>5712</v>
      </c>
      <c r="B2221" s="88" t="s">
        <v>5713</v>
      </c>
      <c r="C2221" s="216" t="s">
        <v>5714</v>
      </c>
      <c r="D2221" s="216"/>
      <c r="E2221" s="216"/>
      <c r="F2221" s="88" t="s">
        <v>116</v>
      </c>
      <c r="G2221" s="89">
        <v>90.88</v>
      </c>
    </row>
    <row r="2222" spans="1:7" ht="15.75" customHeight="1">
      <c r="A2222" s="87" t="s">
        <v>5715</v>
      </c>
      <c r="B2222" s="88" t="s">
        <v>5716</v>
      </c>
      <c r="C2222" s="216" t="s">
        <v>5717</v>
      </c>
      <c r="D2222" s="216"/>
      <c r="E2222" s="216"/>
      <c r="F2222" s="88" t="s">
        <v>116</v>
      </c>
      <c r="G2222" s="89">
        <v>90.88</v>
      </c>
    </row>
    <row r="2223" spans="1:7" ht="15.75" customHeight="1">
      <c r="A2223" s="87" t="s">
        <v>5718</v>
      </c>
      <c r="B2223" s="88" t="s">
        <v>5719</v>
      </c>
      <c r="C2223" s="216" t="s">
        <v>5720</v>
      </c>
      <c r="D2223" s="216"/>
      <c r="E2223" s="216"/>
      <c r="F2223" s="88" t="s">
        <v>116</v>
      </c>
      <c r="G2223" s="89">
        <v>18.24</v>
      </c>
    </row>
    <row r="2224" spans="1:7" ht="15.75" customHeight="1">
      <c r="A2224" s="87" t="s">
        <v>5721</v>
      </c>
      <c r="B2224" s="88" t="s">
        <v>5722</v>
      </c>
      <c r="C2224" s="216" t="s">
        <v>5723</v>
      </c>
      <c r="D2224" s="216"/>
      <c r="E2224" s="216"/>
      <c r="F2224" s="88" t="s">
        <v>116</v>
      </c>
      <c r="G2224" s="89">
        <v>17.32</v>
      </c>
    </row>
    <row r="2225" spans="1:7" ht="15.75" customHeight="1">
      <c r="A2225" s="87" t="s">
        <v>5724</v>
      </c>
      <c r="B2225" s="88" t="s">
        <v>5725</v>
      </c>
      <c r="C2225" s="216" t="s">
        <v>5726</v>
      </c>
      <c r="D2225" s="216"/>
      <c r="E2225" s="216"/>
      <c r="F2225" s="88" t="s">
        <v>116</v>
      </c>
      <c r="G2225" s="89">
        <v>100.25</v>
      </c>
    </row>
    <row r="2226" spans="1:7" ht="15.75" customHeight="1">
      <c r="A2226" s="87" t="s">
        <v>5727</v>
      </c>
      <c r="B2226" s="88" t="s">
        <v>5728</v>
      </c>
      <c r="C2226" s="216" t="s">
        <v>5729</v>
      </c>
      <c r="D2226" s="216"/>
      <c r="E2226" s="216"/>
      <c r="F2226" s="88" t="s">
        <v>116</v>
      </c>
      <c r="G2226" s="89">
        <v>236.14</v>
      </c>
    </row>
    <row r="2227" spans="1:7" ht="15.75" customHeight="1">
      <c r="A2227" s="87" t="s">
        <v>5730</v>
      </c>
      <c r="B2227" s="88" t="s">
        <v>5731</v>
      </c>
      <c r="C2227" s="216" t="s">
        <v>5732</v>
      </c>
      <c r="D2227" s="216"/>
      <c r="E2227" s="216"/>
      <c r="F2227" s="88" t="s">
        <v>116</v>
      </c>
      <c r="G2227" s="89">
        <v>13.09</v>
      </c>
    </row>
    <row r="2228" spans="1:7" ht="15.75" customHeight="1">
      <c r="A2228" s="87" t="s">
        <v>5733</v>
      </c>
      <c r="B2228" s="88" t="s">
        <v>5734</v>
      </c>
      <c r="C2228" s="216" t="s">
        <v>5735</v>
      </c>
      <c r="D2228" s="216"/>
      <c r="E2228" s="216"/>
      <c r="F2228" s="88" t="s">
        <v>116</v>
      </c>
      <c r="G2228" s="89">
        <v>12.82</v>
      </c>
    </row>
    <row r="2229" spans="1:7" ht="15.75" customHeight="1">
      <c r="A2229" s="87" t="s">
        <v>5736</v>
      </c>
      <c r="B2229" s="88" t="s">
        <v>5737</v>
      </c>
      <c r="C2229" s="216" t="s">
        <v>5738</v>
      </c>
      <c r="D2229" s="216"/>
      <c r="E2229" s="216"/>
      <c r="F2229" s="88" t="s">
        <v>116</v>
      </c>
      <c r="G2229" s="89">
        <v>21.18</v>
      </c>
    </row>
    <row r="2230" spans="1:7" ht="15.75" customHeight="1">
      <c r="A2230" s="87" t="s">
        <v>5739</v>
      </c>
      <c r="B2230" s="88" t="s">
        <v>5740</v>
      </c>
      <c r="C2230" s="216" t="s">
        <v>5741</v>
      </c>
      <c r="D2230" s="216"/>
      <c r="E2230" s="216"/>
      <c r="F2230" s="88" t="s">
        <v>116</v>
      </c>
      <c r="G2230" s="89">
        <v>20.71</v>
      </c>
    </row>
    <row r="2231" spans="1:7" ht="15.75" customHeight="1">
      <c r="A2231" s="87" t="s">
        <v>5742</v>
      </c>
      <c r="B2231" s="88" t="s">
        <v>5743</v>
      </c>
      <c r="C2231" s="216" t="s">
        <v>5744</v>
      </c>
      <c r="D2231" s="216"/>
      <c r="E2231" s="216"/>
      <c r="F2231" s="88" t="s">
        <v>116</v>
      </c>
      <c r="G2231" s="89">
        <v>41.27</v>
      </c>
    </row>
    <row r="2232" spans="1:7" ht="15.75" customHeight="1">
      <c r="A2232" s="87" t="s">
        <v>5745</v>
      </c>
      <c r="B2232" s="88" t="s">
        <v>5746</v>
      </c>
      <c r="C2232" s="216" t="s">
        <v>5747</v>
      </c>
      <c r="D2232" s="216"/>
      <c r="E2232" s="216"/>
      <c r="F2232" s="88" t="s">
        <v>116</v>
      </c>
      <c r="G2232" s="89">
        <v>40.74</v>
      </c>
    </row>
    <row r="2233" spans="1:7" ht="15.75" customHeight="1">
      <c r="A2233" s="87" t="s">
        <v>5748</v>
      </c>
      <c r="B2233" s="88" t="s">
        <v>5749</v>
      </c>
      <c r="C2233" s="216" t="s">
        <v>5750</v>
      </c>
      <c r="D2233" s="216"/>
      <c r="E2233" s="216"/>
      <c r="F2233" s="88" t="s">
        <v>116</v>
      </c>
      <c r="G2233" s="89">
        <v>74</v>
      </c>
    </row>
    <row r="2234" spans="1:7" ht="15.75" customHeight="1">
      <c r="A2234" s="216" t="s">
        <v>5751</v>
      </c>
      <c r="B2234" s="218" t="s">
        <v>5752</v>
      </c>
      <c r="C2234" s="216" t="s">
        <v>5753</v>
      </c>
      <c r="D2234" s="216"/>
      <c r="E2234" s="216"/>
      <c r="F2234" s="218" t="s">
        <v>38</v>
      </c>
      <c r="G2234" s="219">
        <v>138.69</v>
      </c>
    </row>
    <row r="2235" spans="1:7" ht="6" customHeight="1">
      <c r="A2235" s="216"/>
      <c r="B2235" s="218"/>
      <c r="C2235" s="216"/>
      <c r="D2235" s="216"/>
      <c r="E2235" s="216"/>
      <c r="F2235" s="218"/>
      <c r="G2235" s="219"/>
    </row>
    <row r="2236" spans="1:7" ht="15.75" customHeight="1">
      <c r="A2236" s="216" t="s">
        <v>5754</v>
      </c>
      <c r="B2236" s="218" t="s">
        <v>5755</v>
      </c>
      <c r="C2236" s="216" t="s">
        <v>5756</v>
      </c>
      <c r="D2236" s="216"/>
      <c r="E2236" s="216"/>
      <c r="F2236" s="218" t="s">
        <v>38</v>
      </c>
      <c r="G2236" s="219">
        <v>225.21</v>
      </c>
    </row>
    <row r="2237" spans="1:7" ht="6" customHeight="1">
      <c r="A2237" s="216"/>
      <c r="B2237" s="218"/>
      <c r="C2237" s="216"/>
      <c r="D2237" s="216"/>
      <c r="E2237" s="216"/>
      <c r="F2237" s="218"/>
      <c r="G2237" s="219"/>
    </row>
    <row r="2238" spans="1:7" ht="15.75" customHeight="1">
      <c r="A2238" s="87" t="s">
        <v>5757</v>
      </c>
      <c r="B2238" s="88" t="s">
        <v>5758</v>
      </c>
      <c r="C2238" s="216" t="s">
        <v>5759</v>
      </c>
      <c r="D2238" s="216"/>
      <c r="E2238" s="216"/>
      <c r="F2238" s="88" t="s">
        <v>116</v>
      </c>
      <c r="G2238" s="89">
        <v>160.18</v>
      </c>
    </row>
    <row r="2239" spans="1:7" ht="15.75" customHeight="1">
      <c r="A2239" s="87" t="s">
        <v>5760</v>
      </c>
      <c r="B2239" s="88" t="s">
        <v>5761</v>
      </c>
      <c r="C2239" s="216" t="s">
        <v>5762</v>
      </c>
      <c r="D2239" s="216"/>
      <c r="E2239" s="216"/>
      <c r="F2239" s="88" t="s">
        <v>116</v>
      </c>
      <c r="G2239" s="89">
        <v>185.48</v>
      </c>
    </row>
    <row r="2240" spans="1:7" ht="15.75" customHeight="1">
      <c r="A2240" s="87" t="s">
        <v>5763</v>
      </c>
      <c r="B2240" s="88" t="s">
        <v>5764</v>
      </c>
      <c r="C2240" s="216" t="s">
        <v>5765</v>
      </c>
      <c r="D2240" s="216"/>
      <c r="E2240" s="216"/>
      <c r="F2240" s="88" t="s">
        <v>116</v>
      </c>
      <c r="G2240" s="89">
        <v>9.99</v>
      </c>
    </row>
    <row r="2241" spans="1:7" ht="15.75" customHeight="1">
      <c r="A2241" s="87" t="s">
        <v>5766</v>
      </c>
      <c r="B2241" s="88" t="s">
        <v>5767</v>
      </c>
      <c r="C2241" s="216" t="s">
        <v>5768</v>
      </c>
      <c r="D2241" s="216"/>
      <c r="E2241" s="216"/>
      <c r="F2241" s="88" t="s">
        <v>116</v>
      </c>
      <c r="G2241" s="89">
        <v>16.41</v>
      </c>
    </row>
    <row r="2242" spans="1:7" ht="15.75" customHeight="1">
      <c r="A2242" s="87" t="s">
        <v>5769</v>
      </c>
      <c r="B2242" s="88" t="s">
        <v>5770</v>
      </c>
      <c r="C2242" s="216" t="s">
        <v>5771</v>
      </c>
      <c r="D2242" s="216"/>
      <c r="E2242" s="216"/>
      <c r="F2242" s="88" t="s">
        <v>116</v>
      </c>
      <c r="G2242" s="89">
        <v>54.27</v>
      </c>
    </row>
    <row r="2243" spans="1:7" ht="15.75" customHeight="1">
      <c r="A2243" s="87" t="s">
        <v>5772</v>
      </c>
      <c r="B2243" s="88" t="s">
        <v>5773</v>
      </c>
      <c r="C2243" s="216" t="s">
        <v>5774</v>
      </c>
      <c r="D2243" s="216"/>
      <c r="E2243" s="216"/>
      <c r="F2243" s="88" t="s">
        <v>116</v>
      </c>
      <c r="G2243" s="89">
        <v>74.97</v>
      </c>
    </row>
    <row r="2244" spans="1:7" ht="15.75" customHeight="1">
      <c r="A2244" s="87" t="s">
        <v>5775</v>
      </c>
      <c r="B2244" s="88" t="s">
        <v>5776</v>
      </c>
      <c r="C2244" s="216" t="s">
        <v>5777</v>
      </c>
      <c r="D2244" s="216"/>
      <c r="E2244" s="216"/>
      <c r="F2244" s="88" t="s">
        <v>116</v>
      </c>
      <c r="G2244" s="89">
        <v>74.97</v>
      </c>
    </row>
    <row r="2245" spans="1:7" ht="15.75" customHeight="1">
      <c r="A2245" s="87" t="s">
        <v>5778</v>
      </c>
      <c r="B2245" s="88" t="s">
        <v>5779</v>
      </c>
      <c r="C2245" s="216" t="s">
        <v>5780</v>
      </c>
      <c r="D2245" s="216"/>
      <c r="E2245" s="216"/>
      <c r="F2245" s="88" t="s">
        <v>116</v>
      </c>
      <c r="G2245" s="89">
        <v>74.97</v>
      </c>
    </row>
    <row r="2246" spans="1:7" ht="15.75" customHeight="1">
      <c r="A2246" s="87" t="s">
        <v>5781</v>
      </c>
      <c r="B2246" s="88" t="s">
        <v>5782</v>
      </c>
      <c r="C2246" s="216" t="s">
        <v>5783</v>
      </c>
      <c r="D2246" s="216"/>
      <c r="E2246" s="216"/>
      <c r="F2246" s="88" t="s">
        <v>116</v>
      </c>
      <c r="G2246" s="89">
        <v>91.86</v>
      </c>
    </row>
    <row r="2247" spans="1:7" ht="15.75" customHeight="1">
      <c r="A2247" s="87" t="s">
        <v>5784</v>
      </c>
      <c r="B2247" s="88" t="s">
        <v>5785</v>
      </c>
      <c r="C2247" s="216" t="s">
        <v>5786</v>
      </c>
      <c r="D2247" s="216"/>
      <c r="E2247" s="216"/>
      <c r="F2247" s="88" t="s">
        <v>116</v>
      </c>
      <c r="G2247" s="89">
        <v>58.29</v>
      </c>
    </row>
    <row r="2248" spans="1:7" ht="15.75" customHeight="1">
      <c r="A2248" s="87" t="s">
        <v>5787</v>
      </c>
      <c r="B2248" s="88" t="s">
        <v>5788</v>
      </c>
      <c r="C2248" s="216" t="s">
        <v>5789</v>
      </c>
      <c r="D2248" s="216"/>
      <c r="E2248" s="216"/>
      <c r="F2248" s="88" t="s">
        <v>116</v>
      </c>
      <c r="G2248" s="89">
        <v>72.09</v>
      </c>
    </row>
    <row r="2249" spans="1:7" ht="15.75" customHeight="1">
      <c r="A2249" s="87" t="s">
        <v>5790</v>
      </c>
      <c r="B2249" s="88" t="s">
        <v>5791</v>
      </c>
      <c r="C2249" s="216" t="s">
        <v>5792</v>
      </c>
      <c r="D2249" s="216"/>
      <c r="E2249" s="216"/>
      <c r="F2249" s="88" t="s">
        <v>116</v>
      </c>
      <c r="G2249" s="89">
        <v>94.89</v>
      </c>
    </row>
    <row r="2250" spans="1:7" ht="15.75" customHeight="1">
      <c r="A2250" s="87" t="s">
        <v>5793</v>
      </c>
      <c r="B2250" s="88" t="s">
        <v>5794</v>
      </c>
      <c r="C2250" s="216" t="s">
        <v>5795</v>
      </c>
      <c r="D2250" s="216"/>
      <c r="E2250" s="216"/>
      <c r="F2250" s="88" t="s">
        <v>116</v>
      </c>
      <c r="G2250" s="89">
        <v>79.25</v>
      </c>
    </row>
    <row r="2251" spans="1:7" ht="15.75" customHeight="1">
      <c r="A2251" s="87" t="s">
        <v>5796</v>
      </c>
      <c r="B2251" s="88" t="s">
        <v>5797</v>
      </c>
      <c r="C2251" s="216" t="s">
        <v>5798</v>
      </c>
      <c r="D2251" s="216"/>
      <c r="E2251" s="216"/>
      <c r="F2251" s="88" t="s">
        <v>116</v>
      </c>
      <c r="G2251" s="89">
        <v>108.85</v>
      </c>
    </row>
    <row r="2252" spans="1:7" ht="15.75" customHeight="1">
      <c r="A2252" s="87" t="s">
        <v>5799</v>
      </c>
      <c r="B2252" s="88" t="s">
        <v>5800</v>
      </c>
      <c r="C2252" s="216" t="s">
        <v>5801</v>
      </c>
      <c r="D2252" s="216"/>
      <c r="E2252" s="216"/>
      <c r="F2252" s="88" t="s">
        <v>116</v>
      </c>
      <c r="G2252" s="89">
        <v>151.94</v>
      </c>
    </row>
    <row r="2253" spans="1:7" ht="15.75" customHeight="1">
      <c r="A2253" s="87" t="s">
        <v>5802</v>
      </c>
      <c r="B2253" s="88" t="s">
        <v>5803</v>
      </c>
      <c r="C2253" s="216" t="s">
        <v>5804</v>
      </c>
      <c r="D2253" s="216"/>
      <c r="E2253" s="216"/>
      <c r="F2253" s="88" t="s">
        <v>116</v>
      </c>
      <c r="G2253" s="89">
        <v>24.79</v>
      </c>
    </row>
    <row r="2254" spans="1:7" ht="15.75" customHeight="1">
      <c r="A2254" s="87" t="s">
        <v>5805</v>
      </c>
      <c r="B2254" s="88" t="s">
        <v>5806</v>
      </c>
      <c r="C2254" s="216" t="s">
        <v>5807</v>
      </c>
      <c r="D2254" s="216"/>
      <c r="E2254" s="216"/>
      <c r="F2254" s="88" t="s">
        <v>116</v>
      </c>
      <c r="G2254" s="89">
        <v>15.38</v>
      </c>
    </row>
    <row r="2255" spans="1:7" ht="15.75" customHeight="1">
      <c r="A2255" s="87" t="s">
        <v>5808</v>
      </c>
      <c r="B2255" s="88" t="s">
        <v>5809</v>
      </c>
      <c r="C2255" s="216" t="s">
        <v>5810</v>
      </c>
      <c r="D2255" s="216"/>
      <c r="E2255" s="216"/>
      <c r="F2255" s="88" t="s">
        <v>116</v>
      </c>
      <c r="G2255" s="89">
        <v>34.64</v>
      </c>
    </row>
    <row r="2256" spans="1:7" ht="15.75" customHeight="1">
      <c r="A2256" s="87" t="s">
        <v>5811</v>
      </c>
      <c r="B2256" s="88" t="s">
        <v>5812</v>
      </c>
      <c r="C2256" s="216" t="s">
        <v>5813</v>
      </c>
      <c r="D2256" s="216"/>
      <c r="E2256" s="216"/>
      <c r="F2256" s="88" t="s">
        <v>116</v>
      </c>
      <c r="G2256" s="89">
        <v>90.73</v>
      </c>
    </row>
    <row r="2257" spans="1:7" ht="15.75" customHeight="1">
      <c r="A2257" s="87" t="s">
        <v>5814</v>
      </c>
      <c r="B2257" s="88" t="s">
        <v>5815</v>
      </c>
      <c r="C2257" s="216" t="s">
        <v>5816</v>
      </c>
      <c r="D2257" s="216"/>
      <c r="E2257" s="216"/>
      <c r="F2257" s="88" t="s">
        <v>116</v>
      </c>
      <c r="G2257" s="89">
        <v>8.69</v>
      </c>
    </row>
    <row r="2258" spans="1:7" ht="15.75" customHeight="1">
      <c r="A2258" s="87" t="s">
        <v>5817</v>
      </c>
      <c r="B2258" s="88" t="s">
        <v>5818</v>
      </c>
      <c r="C2258" s="216" t="s">
        <v>5819</v>
      </c>
      <c r="D2258" s="216"/>
      <c r="E2258" s="216"/>
      <c r="F2258" s="88" t="s">
        <v>116</v>
      </c>
      <c r="G2258" s="89">
        <v>8.69</v>
      </c>
    </row>
    <row r="2259" spans="1:7" ht="15.75" customHeight="1">
      <c r="A2259" s="87" t="s">
        <v>5820</v>
      </c>
      <c r="B2259" s="88" t="s">
        <v>5821</v>
      </c>
      <c r="C2259" s="216" t="s">
        <v>5822</v>
      </c>
      <c r="D2259" s="216"/>
      <c r="E2259" s="216"/>
      <c r="F2259" s="88" t="s">
        <v>116</v>
      </c>
      <c r="G2259" s="89">
        <v>16.53</v>
      </c>
    </row>
    <row r="2260" spans="1:7" ht="15.75" customHeight="1">
      <c r="A2260" s="87" t="s">
        <v>5823</v>
      </c>
      <c r="B2260" s="88" t="s">
        <v>5824</v>
      </c>
      <c r="C2260" s="216" t="s">
        <v>5825</v>
      </c>
      <c r="D2260" s="216"/>
      <c r="E2260" s="216"/>
      <c r="F2260" s="88" t="s">
        <v>116</v>
      </c>
      <c r="G2260" s="89">
        <v>16.53</v>
      </c>
    </row>
    <row r="2261" spans="1:7" ht="15.75" customHeight="1">
      <c r="A2261" s="216" t="s">
        <v>5826</v>
      </c>
      <c r="B2261" s="218" t="s">
        <v>5827</v>
      </c>
      <c r="C2261" s="216" t="s">
        <v>5828</v>
      </c>
      <c r="D2261" s="216"/>
      <c r="E2261" s="216"/>
      <c r="F2261" s="218" t="s">
        <v>116</v>
      </c>
      <c r="G2261" s="219">
        <v>34.78</v>
      </c>
    </row>
    <row r="2262" spans="1:7" ht="6" customHeight="1">
      <c r="A2262" s="216"/>
      <c r="B2262" s="218"/>
      <c r="C2262" s="216"/>
      <c r="D2262" s="216"/>
      <c r="E2262" s="216"/>
      <c r="F2262" s="218"/>
      <c r="G2262" s="219"/>
    </row>
    <row r="2263" spans="1:7" ht="15.75" customHeight="1">
      <c r="A2263" s="87" t="s">
        <v>5829</v>
      </c>
      <c r="B2263" s="88" t="s">
        <v>5830</v>
      </c>
      <c r="C2263" s="216" t="s">
        <v>5831</v>
      </c>
      <c r="D2263" s="216"/>
      <c r="E2263" s="216"/>
      <c r="F2263" s="88" t="s">
        <v>116</v>
      </c>
      <c r="G2263" s="89">
        <v>45.53</v>
      </c>
    </row>
    <row r="2264" spans="1:7" ht="15.75" customHeight="1">
      <c r="A2264" s="87" t="s">
        <v>5832</v>
      </c>
      <c r="B2264" s="88" t="s">
        <v>5833</v>
      </c>
      <c r="C2264" s="216" t="s">
        <v>5834</v>
      </c>
      <c r="D2264" s="216"/>
      <c r="E2264" s="216"/>
      <c r="F2264" s="88" t="s">
        <v>116</v>
      </c>
      <c r="G2264" s="89">
        <v>7.29</v>
      </c>
    </row>
    <row r="2265" spans="1:7" ht="15.75" customHeight="1">
      <c r="A2265" s="87" t="s">
        <v>5835</v>
      </c>
      <c r="B2265" s="88" t="s">
        <v>5836</v>
      </c>
      <c r="C2265" s="216" t="s">
        <v>5837</v>
      </c>
      <c r="D2265" s="216"/>
      <c r="E2265" s="216"/>
      <c r="F2265" s="88" t="s">
        <v>116</v>
      </c>
      <c r="G2265" s="89">
        <v>16.38</v>
      </c>
    </row>
    <row r="2266" spans="1:7" ht="15.75" customHeight="1">
      <c r="A2266" s="87" t="s">
        <v>5838</v>
      </c>
      <c r="B2266" s="88" t="s">
        <v>5839</v>
      </c>
      <c r="C2266" s="216" t="s">
        <v>5840</v>
      </c>
      <c r="D2266" s="216"/>
      <c r="E2266" s="216"/>
      <c r="F2266" s="88" t="s">
        <v>116</v>
      </c>
      <c r="G2266" s="89">
        <v>35.17</v>
      </c>
    </row>
    <row r="2267" spans="1:7" ht="15.75" customHeight="1">
      <c r="A2267" s="87" t="s">
        <v>5841</v>
      </c>
      <c r="B2267" s="88" t="s">
        <v>5842</v>
      </c>
      <c r="C2267" s="216" t="s">
        <v>5843</v>
      </c>
      <c r="D2267" s="216"/>
      <c r="E2267" s="216"/>
      <c r="F2267" s="88" t="s">
        <v>116</v>
      </c>
      <c r="G2267" s="89">
        <v>35.17</v>
      </c>
    </row>
    <row r="2268" spans="1:7" ht="15.75" customHeight="1">
      <c r="A2268" s="87" t="s">
        <v>5844</v>
      </c>
      <c r="B2268" s="88" t="s">
        <v>5845</v>
      </c>
      <c r="C2268" s="216" t="s">
        <v>5846</v>
      </c>
      <c r="D2268" s="216"/>
      <c r="E2268" s="216"/>
      <c r="F2268" s="88" t="s">
        <v>116</v>
      </c>
      <c r="G2268" s="89">
        <v>69.27</v>
      </c>
    </row>
    <row r="2269" spans="1:7" ht="15.75" customHeight="1">
      <c r="A2269" s="87" t="s">
        <v>5847</v>
      </c>
      <c r="B2269" s="88" t="s">
        <v>5848</v>
      </c>
      <c r="C2269" s="216" t="s">
        <v>5849</v>
      </c>
      <c r="D2269" s="216"/>
      <c r="E2269" s="216"/>
      <c r="F2269" s="88" t="s">
        <v>116</v>
      </c>
      <c r="G2269" s="89">
        <v>28.8</v>
      </c>
    </row>
    <row r="2270" spans="1:7" ht="15.75" customHeight="1">
      <c r="A2270" s="87" t="s">
        <v>5850</v>
      </c>
      <c r="B2270" s="88" t="s">
        <v>5851</v>
      </c>
      <c r="C2270" s="216" t="s">
        <v>5852</v>
      </c>
      <c r="D2270" s="216"/>
      <c r="E2270" s="216"/>
      <c r="F2270" s="88" t="s">
        <v>116</v>
      </c>
      <c r="G2270" s="89">
        <v>28.8</v>
      </c>
    </row>
    <row r="2271" spans="1:7" ht="15.75" customHeight="1">
      <c r="A2271" s="87" t="s">
        <v>5853</v>
      </c>
      <c r="B2271" s="88" t="s">
        <v>5854</v>
      </c>
      <c r="C2271" s="216" t="s">
        <v>5855</v>
      </c>
      <c r="D2271" s="216"/>
      <c r="E2271" s="216"/>
      <c r="F2271" s="88" t="s">
        <v>116</v>
      </c>
      <c r="G2271" s="89">
        <v>28.84</v>
      </c>
    </row>
    <row r="2272" spans="1:7" ht="15.75" customHeight="1">
      <c r="A2272" s="87" t="s">
        <v>5856</v>
      </c>
      <c r="B2272" s="88" t="s">
        <v>5857</v>
      </c>
      <c r="C2272" s="216" t="s">
        <v>5858</v>
      </c>
      <c r="D2272" s="216"/>
      <c r="E2272" s="216"/>
      <c r="F2272" s="88" t="s">
        <v>116</v>
      </c>
      <c r="G2272" s="89">
        <v>41.34</v>
      </c>
    </row>
    <row r="2273" spans="1:7" ht="15.75" customHeight="1">
      <c r="A2273" s="87" t="s">
        <v>5859</v>
      </c>
      <c r="B2273" s="88" t="s">
        <v>5860</v>
      </c>
      <c r="C2273" s="216" t="s">
        <v>5861</v>
      </c>
      <c r="D2273" s="216"/>
      <c r="E2273" s="216"/>
      <c r="F2273" s="88" t="s">
        <v>116</v>
      </c>
      <c r="G2273" s="89">
        <v>37.8</v>
      </c>
    </row>
    <row r="2274" spans="1:7" ht="15.75" customHeight="1">
      <c r="A2274" s="87" t="s">
        <v>5862</v>
      </c>
      <c r="B2274" s="88" t="s">
        <v>5863</v>
      </c>
      <c r="C2274" s="216" t="s">
        <v>5864</v>
      </c>
      <c r="D2274" s="216"/>
      <c r="E2274" s="216"/>
      <c r="F2274" s="88" t="s">
        <v>116</v>
      </c>
      <c r="G2274" s="89">
        <v>9.89</v>
      </c>
    </row>
    <row r="2275" spans="1:7" ht="15.75" customHeight="1">
      <c r="A2275" s="87" t="s">
        <v>5865</v>
      </c>
      <c r="B2275" s="88" t="s">
        <v>5866</v>
      </c>
      <c r="C2275" s="216" t="s">
        <v>5867</v>
      </c>
      <c r="D2275" s="216"/>
      <c r="E2275" s="216"/>
      <c r="F2275" s="88" t="s">
        <v>116</v>
      </c>
      <c r="G2275" s="89">
        <v>12.11</v>
      </c>
    </row>
    <row r="2276" spans="1:7" ht="15.75" customHeight="1">
      <c r="A2276" s="87" t="s">
        <v>5868</v>
      </c>
      <c r="B2276" s="88" t="s">
        <v>5869</v>
      </c>
      <c r="C2276" s="216" t="s">
        <v>5870</v>
      </c>
      <c r="D2276" s="216"/>
      <c r="E2276" s="216"/>
      <c r="F2276" s="88" t="s">
        <v>116</v>
      </c>
      <c r="G2276" s="89">
        <v>19.79</v>
      </c>
    </row>
    <row r="2277" spans="1:7" ht="15.75" customHeight="1">
      <c r="A2277" s="87" t="s">
        <v>5871</v>
      </c>
      <c r="B2277" s="88" t="s">
        <v>5872</v>
      </c>
      <c r="C2277" s="216" t="s">
        <v>5873</v>
      </c>
      <c r="D2277" s="216"/>
      <c r="E2277" s="216"/>
      <c r="F2277" s="88" t="s">
        <v>116</v>
      </c>
      <c r="G2277" s="89">
        <v>30.31</v>
      </c>
    </row>
    <row r="2278" spans="1:7" ht="15.75" customHeight="1">
      <c r="A2278" s="87" t="s">
        <v>5874</v>
      </c>
      <c r="B2278" s="88" t="s">
        <v>5875</v>
      </c>
      <c r="C2278" s="216" t="s">
        <v>5876</v>
      </c>
      <c r="D2278" s="216"/>
      <c r="E2278" s="216"/>
      <c r="F2278" s="88" t="s">
        <v>116</v>
      </c>
      <c r="G2278" s="89">
        <v>14.21</v>
      </c>
    </row>
    <row r="2279" spans="1:7" ht="15.75" customHeight="1">
      <c r="A2279" s="87" t="s">
        <v>5877</v>
      </c>
      <c r="B2279" s="88" t="s">
        <v>5878</v>
      </c>
      <c r="C2279" s="216" t="s">
        <v>5879</v>
      </c>
      <c r="D2279" s="216"/>
      <c r="E2279" s="216"/>
      <c r="F2279" s="88" t="s">
        <v>116</v>
      </c>
      <c r="G2279" s="89">
        <v>14.81</v>
      </c>
    </row>
    <row r="2280" spans="1:7" ht="15.75" customHeight="1">
      <c r="A2280" s="87" t="s">
        <v>5880</v>
      </c>
      <c r="B2280" s="88" t="s">
        <v>5881</v>
      </c>
      <c r="C2280" s="216" t="s">
        <v>5882</v>
      </c>
      <c r="D2280" s="216"/>
      <c r="E2280" s="216"/>
      <c r="F2280" s="88" t="s">
        <v>116</v>
      </c>
      <c r="G2280" s="89">
        <v>22.94</v>
      </c>
    </row>
    <row r="2281" spans="1:7" ht="15.75" customHeight="1">
      <c r="A2281" s="87" t="s">
        <v>5883</v>
      </c>
      <c r="B2281" s="88" t="s">
        <v>5884</v>
      </c>
      <c r="C2281" s="216" t="s">
        <v>5885</v>
      </c>
      <c r="D2281" s="216"/>
      <c r="E2281" s="216"/>
      <c r="F2281" s="88" t="s">
        <v>116</v>
      </c>
      <c r="G2281" s="89">
        <v>23.97</v>
      </c>
    </row>
    <row r="2282" spans="1:7" ht="15.75" customHeight="1">
      <c r="A2282" s="87" t="s">
        <v>5886</v>
      </c>
      <c r="B2282" s="88" t="s">
        <v>5887</v>
      </c>
      <c r="C2282" s="216" t="s">
        <v>5888</v>
      </c>
      <c r="D2282" s="216"/>
      <c r="E2282" s="216"/>
      <c r="F2282" s="88" t="s">
        <v>116</v>
      </c>
      <c r="G2282" s="89">
        <v>91.09</v>
      </c>
    </row>
    <row r="2283" spans="1:7" ht="15.75" customHeight="1">
      <c r="A2283" s="87" t="s">
        <v>5889</v>
      </c>
      <c r="B2283" s="88" t="s">
        <v>5890</v>
      </c>
      <c r="C2283" s="216" t="s">
        <v>5891</v>
      </c>
      <c r="D2283" s="216"/>
      <c r="E2283" s="216"/>
      <c r="F2283" s="88" t="s">
        <v>116</v>
      </c>
      <c r="G2283" s="89">
        <v>119.26</v>
      </c>
    </row>
    <row r="2284" spans="1:7" ht="15.75" customHeight="1">
      <c r="A2284" s="87" t="s">
        <v>5892</v>
      </c>
      <c r="B2284" s="88" t="s">
        <v>5893</v>
      </c>
      <c r="C2284" s="216" t="s">
        <v>5894</v>
      </c>
      <c r="D2284" s="216"/>
      <c r="E2284" s="216"/>
      <c r="F2284" s="88" t="s">
        <v>116</v>
      </c>
      <c r="G2284" s="89">
        <v>145.53</v>
      </c>
    </row>
    <row r="2285" spans="1:7" ht="15.75" customHeight="1">
      <c r="A2285" s="87" t="s">
        <v>5895</v>
      </c>
      <c r="B2285" s="88" t="s">
        <v>5896</v>
      </c>
      <c r="C2285" s="216" t="s">
        <v>5897</v>
      </c>
      <c r="D2285" s="216"/>
      <c r="E2285" s="216"/>
      <c r="F2285" s="88" t="s">
        <v>116</v>
      </c>
      <c r="G2285" s="89">
        <v>14.92</v>
      </c>
    </row>
    <row r="2286" spans="1:7" ht="15.75" customHeight="1">
      <c r="A2286" s="87" t="s">
        <v>5898</v>
      </c>
      <c r="B2286" s="88" t="s">
        <v>5899</v>
      </c>
      <c r="C2286" s="216" t="s">
        <v>5900</v>
      </c>
      <c r="D2286" s="216"/>
      <c r="E2286" s="216"/>
      <c r="F2286" s="88" t="s">
        <v>116</v>
      </c>
      <c r="G2286" s="89">
        <v>16.94</v>
      </c>
    </row>
    <row r="2287" spans="1:7" ht="15.75" customHeight="1">
      <c r="A2287" s="87" t="s">
        <v>5901</v>
      </c>
      <c r="B2287" s="88" t="s">
        <v>5902</v>
      </c>
      <c r="C2287" s="216" t="s">
        <v>5903</v>
      </c>
      <c r="D2287" s="216"/>
      <c r="E2287" s="216"/>
      <c r="F2287" s="88" t="s">
        <v>116</v>
      </c>
      <c r="G2287" s="89">
        <v>21</v>
      </c>
    </row>
    <row r="2288" spans="1:7" ht="15.75" customHeight="1">
      <c r="A2288" s="87" t="s">
        <v>5904</v>
      </c>
      <c r="B2288" s="88" t="s">
        <v>5905</v>
      </c>
      <c r="C2288" s="216" t="s">
        <v>5906</v>
      </c>
      <c r="D2288" s="216"/>
      <c r="E2288" s="216"/>
      <c r="F2288" s="88" t="s">
        <v>116</v>
      </c>
      <c r="G2288" s="89">
        <v>34.11</v>
      </c>
    </row>
    <row r="2289" spans="1:7" ht="15.75" customHeight="1">
      <c r="A2289" s="87" t="s">
        <v>5907</v>
      </c>
      <c r="B2289" s="88" t="s">
        <v>5908</v>
      </c>
      <c r="C2289" s="216" t="s">
        <v>5909</v>
      </c>
      <c r="D2289" s="216"/>
      <c r="E2289" s="216"/>
      <c r="F2289" s="88" t="s">
        <v>116</v>
      </c>
      <c r="G2289" s="89">
        <v>36.27</v>
      </c>
    </row>
    <row r="2290" spans="1:7" ht="15.75" customHeight="1">
      <c r="A2290" s="87" t="s">
        <v>5910</v>
      </c>
      <c r="B2290" s="88" t="s">
        <v>5911</v>
      </c>
      <c r="C2290" s="216" t="s">
        <v>5912</v>
      </c>
      <c r="D2290" s="216"/>
      <c r="E2290" s="216"/>
      <c r="F2290" s="88" t="s">
        <v>116</v>
      </c>
      <c r="G2290" s="89">
        <v>50.17</v>
      </c>
    </row>
    <row r="2291" spans="1:7" ht="15.75" customHeight="1">
      <c r="A2291" s="87" t="s">
        <v>5913</v>
      </c>
      <c r="B2291" s="88" t="s">
        <v>5914</v>
      </c>
      <c r="C2291" s="216" t="s">
        <v>5915</v>
      </c>
      <c r="D2291" s="216"/>
      <c r="E2291" s="216"/>
      <c r="F2291" s="88" t="s">
        <v>116</v>
      </c>
      <c r="G2291" s="89">
        <v>72.26</v>
      </c>
    </row>
    <row r="2292" spans="1:7" ht="15.75" customHeight="1">
      <c r="A2292" s="87" t="s">
        <v>5916</v>
      </c>
      <c r="B2292" s="88" t="s">
        <v>5917</v>
      </c>
      <c r="C2292" s="216" t="s">
        <v>5918</v>
      </c>
      <c r="D2292" s="216"/>
      <c r="E2292" s="216"/>
      <c r="F2292" s="88" t="s">
        <v>116</v>
      </c>
      <c r="G2292" s="89">
        <v>88.61</v>
      </c>
    </row>
    <row r="2293" spans="1:7" ht="15.75" customHeight="1">
      <c r="A2293" s="87" t="s">
        <v>5919</v>
      </c>
      <c r="B2293" s="88" t="s">
        <v>5920</v>
      </c>
      <c r="C2293" s="216" t="s">
        <v>5921</v>
      </c>
      <c r="D2293" s="216"/>
      <c r="E2293" s="216"/>
      <c r="F2293" s="88" t="s">
        <v>116</v>
      </c>
      <c r="G2293" s="89">
        <v>157.23</v>
      </c>
    </row>
    <row r="2294" spans="1:7" ht="15.75" customHeight="1">
      <c r="A2294" s="87" t="s">
        <v>5922</v>
      </c>
      <c r="B2294" s="88" t="s">
        <v>5923</v>
      </c>
      <c r="C2294" s="216" t="s">
        <v>5924</v>
      </c>
      <c r="D2294" s="216"/>
      <c r="E2294" s="216"/>
      <c r="F2294" s="88" t="s">
        <v>116</v>
      </c>
      <c r="G2294" s="89">
        <v>336.34</v>
      </c>
    </row>
    <row r="2295" spans="1:7" ht="15.75" customHeight="1">
      <c r="A2295" s="87" t="s">
        <v>5925</v>
      </c>
      <c r="B2295" s="88" t="s">
        <v>5926</v>
      </c>
      <c r="C2295" s="216" t="s">
        <v>5927</v>
      </c>
      <c r="D2295" s="216"/>
      <c r="E2295" s="216"/>
      <c r="F2295" s="88" t="s">
        <v>116</v>
      </c>
      <c r="G2295" s="89">
        <v>385.59</v>
      </c>
    </row>
    <row r="2296" spans="1:7" ht="15.75" customHeight="1">
      <c r="A2296" s="87" t="s">
        <v>5928</v>
      </c>
      <c r="B2296" s="88" t="s">
        <v>5929</v>
      </c>
      <c r="C2296" s="216" t="s">
        <v>5930</v>
      </c>
      <c r="D2296" s="216"/>
      <c r="E2296" s="216"/>
      <c r="F2296" s="88" t="s">
        <v>116</v>
      </c>
      <c r="G2296" s="89">
        <v>16.97</v>
      </c>
    </row>
    <row r="2297" spans="1:7" ht="15.75" customHeight="1">
      <c r="A2297" s="87" t="s">
        <v>5931</v>
      </c>
      <c r="B2297" s="88" t="s">
        <v>5932</v>
      </c>
      <c r="C2297" s="216" t="s">
        <v>5933</v>
      </c>
      <c r="D2297" s="216"/>
      <c r="E2297" s="216"/>
      <c r="F2297" s="88" t="s">
        <v>116</v>
      </c>
      <c r="G2297" s="89">
        <v>31.97</v>
      </c>
    </row>
    <row r="2298" spans="1:7" ht="15.75" customHeight="1">
      <c r="A2298" s="87" t="s">
        <v>5934</v>
      </c>
      <c r="B2298" s="88" t="s">
        <v>5935</v>
      </c>
      <c r="C2298" s="216" t="s">
        <v>5936</v>
      </c>
      <c r="D2298" s="216"/>
      <c r="E2298" s="216"/>
      <c r="F2298" s="88" t="s">
        <v>116</v>
      </c>
      <c r="G2298" s="89">
        <v>66.36</v>
      </c>
    </row>
    <row r="2299" spans="1:7" ht="15.75" customHeight="1">
      <c r="A2299" s="87" t="s">
        <v>5937</v>
      </c>
      <c r="B2299" s="88" t="s">
        <v>5938</v>
      </c>
      <c r="C2299" s="216" t="s">
        <v>5939</v>
      </c>
      <c r="D2299" s="216"/>
      <c r="E2299" s="216"/>
      <c r="F2299" s="88" t="s">
        <v>116</v>
      </c>
      <c r="G2299" s="89">
        <v>143.78</v>
      </c>
    </row>
    <row r="2300" spans="1:7" ht="15.75" customHeight="1">
      <c r="A2300" s="87" t="s">
        <v>5940</v>
      </c>
      <c r="B2300" s="88" t="s">
        <v>5941</v>
      </c>
      <c r="C2300" s="216" t="s">
        <v>5942</v>
      </c>
      <c r="D2300" s="216"/>
      <c r="E2300" s="216"/>
      <c r="F2300" s="88" t="s">
        <v>38</v>
      </c>
      <c r="G2300" s="89">
        <v>21.78</v>
      </c>
    </row>
    <row r="2301" spans="1:7" ht="15.75" customHeight="1">
      <c r="A2301" s="87" t="s">
        <v>5943</v>
      </c>
      <c r="B2301" s="88" t="s">
        <v>5944</v>
      </c>
      <c r="C2301" s="216" t="s">
        <v>5945</v>
      </c>
      <c r="D2301" s="216"/>
      <c r="E2301" s="216"/>
      <c r="F2301" s="88" t="s">
        <v>38</v>
      </c>
      <c r="G2301" s="89">
        <v>29.59</v>
      </c>
    </row>
    <row r="2302" spans="1:7" ht="15.75" customHeight="1">
      <c r="A2302" s="87" t="s">
        <v>5946</v>
      </c>
      <c r="B2302" s="88" t="s">
        <v>5947</v>
      </c>
      <c r="C2302" s="216" t="s">
        <v>5948</v>
      </c>
      <c r="D2302" s="216"/>
      <c r="E2302" s="216"/>
      <c r="F2302" s="88" t="s">
        <v>38</v>
      </c>
      <c r="G2302" s="89">
        <v>41.27</v>
      </c>
    </row>
    <row r="2303" spans="1:7" ht="15.75" customHeight="1">
      <c r="A2303" s="87" t="s">
        <v>5949</v>
      </c>
      <c r="B2303" s="88" t="s">
        <v>5950</v>
      </c>
      <c r="C2303" s="216" t="s">
        <v>5951</v>
      </c>
      <c r="D2303" s="216"/>
      <c r="E2303" s="216"/>
      <c r="F2303" s="88" t="s">
        <v>38</v>
      </c>
      <c r="G2303" s="89">
        <v>49.97</v>
      </c>
    </row>
    <row r="2304" spans="1:7" ht="15.75" customHeight="1">
      <c r="A2304" s="87" t="s">
        <v>5952</v>
      </c>
      <c r="B2304" s="88" t="s">
        <v>5953</v>
      </c>
      <c r="C2304" s="216" t="s">
        <v>5954</v>
      </c>
      <c r="D2304" s="216"/>
      <c r="E2304" s="216"/>
      <c r="F2304" s="88" t="s">
        <v>38</v>
      </c>
      <c r="G2304" s="89">
        <v>123.38</v>
      </c>
    </row>
    <row r="2305" spans="1:7" ht="15.75" customHeight="1">
      <c r="A2305" s="87" t="s">
        <v>5955</v>
      </c>
      <c r="B2305" s="88" t="s">
        <v>5956</v>
      </c>
      <c r="C2305" s="216" t="s">
        <v>5957</v>
      </c>
      <c r="D2305" s="216"/>
      <c r="E2305" s="216"/>
      <c r="F2305" s="88" t="s">
        <v>38</v>
      </c>
      <c r="G2305" s="89">
        <v>64.76</v>
      </c>
    </row>
    <row r="2306" spans="1:7" ht="15.75" customHeight="1">
      <c r="A2306" s="87" t="s">
        <v>5958</v>
      </c>
      <c r="B2306" s="88" t="s">
        <v>5959</v>
      </c>
      <c r="C2306" s="216" t="s">
        <v>5960</v>
      </c>
      <c r="D2306" s="216"/>
      <c r="E2306" s="216"/>
      <c r="F2306" s="88" t="s">
        <v>38</v>
      </c>
      <c r="G2306" s="89">
        <v>168.48</v>
      </c>
    </row>
    <row r="2307" spans="1:7" ht="15.75" customHeight="1">
      <c r="A2307" s="87" t="s">
        <v>5961</v>
      </c>
      <c r="B2307" s="88" t="s">
        <v>5962</v>
      </c>
      <c r="C2307" s="216" t="s">
        <v>5963</v>
      </c>
      <c r="D2307" s="216"/>
      <c r="E2307" s="216"/>
      <c r="F2307" s="88" t="s">
        <v>38</v>
      </c>
      <c r="G2307" s="89">
        <v>97.7</v>
      </c>
    </row>
    <row r="2308" spans="1:7" ht="15.75" customHeight="1">
      <c r="A2308" s="87" t="s">
        <v>5964</v>
      </c>
      <c r="B2308" s="88" t="s">
        <v>5965</v>
      </c>
      <c r="C2308" s="216" t="s">
        <v>5966</v>
      </c>
      <c r="D2308" s="216"/>
      <c r="E2308" s="216"/>
      <c r="F2308" s="88" t="s">
        <v>38</v>
      </c>
      <c r="G2308" s="89">
        <v>14.63</v>
      </c>
    </row>
    <row r="2309" spans="1:7" ht="15.75" customHeight="1">
      <c r="A2309" s="87" t="s">
        <v>5967</v>
      </c>
      <c r="B2309" s="88" t="s">
        <v>5968</v>
      </c>
      <c r="C2309" s="216" t="s">
        <v>5969</v>
      </c>
      <c r="D2309" s="216"/>
      <c r="E2309" s="216"/>
      <c r="F2309" s="88" t="s">
        <v>38</v>
      </c>
      <c r="G2309" s="89">
        <v>17.96</v>
      </c>
    </row>
    <row r="2310" spans="1:7" ht="15.75" customHeight="1">
      <c r="A2310" s="87" t="s">
        <v>5970</v>
      </c>
      <c r="B2310" s="88" t="s">
        <v>5971</v>
      </c>
      <c r="C2310" s="216" t="s">
        <v>5972</v>
      </c>
      <c r="D2310" s="216"/>
      <c r="E2310" s="216"/>
      <c r="F2310" s="88" t="s">
        <v>38</v>
      </c>
      <c r="G2310" s="89">
        <v>23.88</v>
      </c>
    </row>
    <row r="2311" spans="1:7" ht="15.75" customHeight="1">
      <c r="A2311" s="87" t="s">
        <v>5973</v>
      </c>
      <c r="B2311" s="88" t="s">
        <v>5974</v>
      </c>
      <c r="C2311" s="216" t="s">
        <v>5975</v>
      </c>
      <c r="D2311" s="216"/>
      <c r="E2311" s="216"/>
      <c r="F2311" s="88" t="s">
        <v>38</v>
      </c>
      <c r="G2311" s="89">
        <v>34.27</v>
      </c>
    </row>
    <row r="2312" spans="1:7" ht="15.75" customHeight="1">
      <c r="A2312" s="87" t="s">
        <v>5976</v>
      </c>
      <c r="B2312" s="88" t="s">
        <v>5977</v>
      </c>
      <c r="C2312" s="216" t="s">
        <v>5978</v>
      </c>
      <c r="D2312" s="216"/>
      <c r="E2312" s="216"/>
      <c r="F2312" s="88" t="s">
        <v>38</v>
      </c>
      <c r="G2312" s="89">
        <v>37.82</v>
      </c>
    </row>
    <row r="2313" spans="1:7" ht="15.75" customHeight="1">
      <c r="A2313" s="87" t="s">
        <v>5979</v>
      </c>
      <c r="B2313" s="88" t="s">
        <v>5980</v>
      </c>
      <c r="C2313" s="216" t="s">
        <v>5981</v>
      </c>
      <c r="D2313" s="216"/>
      <c r="E2313" s="216"/>
      <c r="F2313" s="88" t="s">
        <v>38</v>
      </c>
      <c r="G2313" s="89">
        <v>49.45</v>
      </c>
    </row>
    <row r="2314" spans="1:7" ht="15.75" customHeight="1">
      <c r="A2314" s="87" t="s">
        <v>5982</v>
      </c>
      <c r="B2314" s="88" t="s">
        <v>5983</v>
      </c>
      <c r="C2314" s="216" t="s">
        <v>5984</v>
      </c>
      <c r="D2314" s="216"/>
      <c r="E2314" s="216"/>
      <c r="F2314" s="88" t="s">
        <v>38</v>
      </c>
      <c r="G2314" s="89">
        <v>65.55</v>
      </c>
    </row>
    <row r="2315" spans="1:7" ht="15.75" customHeight="1">
      <c r="A2315" s="87" t="s">
        <v>5985</v>
      </c>
      <c r="B2315" s="88" t="s">
        <v>5986</v>
      </c>
      <c r="C2315" s="216" t="s">
        <v>5987</v>
      </c>
      <c r="D2315" s="216"/>
      <c r="E2315" s="216"/>
      <c r="F2315" s="88" t="s">
        <v>38</v>
      </c>
      <c r="G2315" s="89">
        <v>72.17</v>
      </c>
    </row>
    <row r="2316" spans="1:7" ht="15.75" customHeight="1">
      <c r="A2316" s="87" t="s">
        <v>5988</v>
      </c>
      <c r="B2316" s="88" t="s">
        <v>5989</v>
      </c>
      <c r="C2316" s="216" t="s">
        <v>5990</v>
      </c>
      <c r="D2316" s="216"/>
      <c r="E2316" s="216"/>
      <c r="F2316" s="88" t="s">
        <v>38</v>
      </c>
      <c r="G2316" s="89">
        <v>105.53</v>
      </c>
    </row>
    <row r="2317" spans="1:7" ht="15.75" customHeight="1">
      <c r="A2317" s="87" t="s">
        <v>5991</v>
      </c>
      <c r="B2317" s="88" t="s">
        <v>5992</v>
      </c>
      <c r="C2317" s="216" t="s">
        <v>5993</v>
      </c>
      <c r="D2317" s="216"/>
      <c r="E2317" s="216"/>
      <c r="F2317" s="88" t="s">
        <v>38</v>
      </c>
      <c r="G2317" s="89">
        <v>144.34</v>
      </c>
    </row>
    <row r="2318" spans="1:7" ht="15.75" customHeight="1">
      <c r="A2318" s="87" t="s">
        <v>5994</v>
      </c>
      <c r="B2318" s="88" t="s">
        <v>5995</v>
      </c>
      <c r="C2318" s="216" t="s">
        <v>5996</v>
      </c>
      <c r="D2318" s="216"/>
      <c r="E2318" s="216"/>
      <c r="F2318" s="88" t="s">
        <v>38</v>
      </c>
      <c r="G2318" s="89">
        <v>169.91</v>
      </c>
    </row>
    <row r="2319" spans="1:7" ht="15.75" customHeight="1">
      <c r="A2319" s="87" t="s">
        <v>5997</v>
      </c>
      <c r="B2319" s="88" t="s">
        <v>5998</v>
      </c>
      <c r="C2319" s="216" t="s">
        <v>5999</v>
      </c>
      <c r="D2319" s="216"/>
      <c r="E2319" s="216"/>
      <c r="F2319" s="88" t="s">
        <v>38</v>
      </c>
      <c r="G2319" s="89">
        <v>29.7</v>
      </c>
    </row>
    <row r="2320" spans="1:7" ht="15.75" customHeight="1">
      <c r="A2320" s="87" t="s">
        <v>6000</v>
      </c>
      <c r="B2320" s="88" t="s">
        <v>6001</v>
      </c>
      <c r="C2320" s="216" t="s">
        <v>6002</v>
      </c>
      <c r="D2320" s="216"/>
      <c r="E2320" s="216"/>
      <c r="F2320" s="88" t="s">
        <v>38</v>
      </c>
      <c r="G2320" s="89">
        <v>36.16</v>
      </c>
    </row>
    <row r="2321" spans="1:7" ht="15.75" customHeight="1">
      <c r="A2321" s="87" t="s">
        <v>6003</v>
      </c>
      <c r="B2321" s="88" t="s">
        <v>6004</v>
      </c>
      <c r="C2321" s="216" t="s">
        <v>6005</v>
      </c>
      <c r="D2321" s="216"/>
      <c r="E2321" s="216"/>
      <c r="F2321" s="88" t="s">
        <v>38</v>
      </c>
      <c r="G2321" s="89">
        <v>50</v>
      </c>
    </row>
    <row r="2322" spans="1:7" ht="15.75" customHeight="1">
      <c r="A2322" s="87" t="s">
        <v>6006</v>
      </c>
      <c r="B2322" s="88" t="s">
        <v>6007</v>
      </c>
      <c r="C2322" s="216" t="s">
        <v>6008</v>
      </c>
      <c r="D2322" s="216"/>
      <c r="E2322" s="216"/>
      <c r="F2322" s="88" t="s">
        <v>38</v>
      </c>
      <c r="G2322" s="89">
        <v>61.77</v>
      </c>
    </row>
    <row r="2323" spans="1:7" ht="15.75" customHeight="1">
      <c r="A2323" s="87" t="s">
        <v>6009</v>
      </c>
      <c r="B2323" s="88" t="s">
        <v>6010</v>
      </c>
      <c r="C2323" s="216" t="s">
        <v>6011</v>
      </c>
      <c r="D2323" s="216"/>
      <c r="E2323" s="216"/>
      <c r="F2323" s="88" t="s">
        <v>38</v>
      </c>
      <c r="G2323" s="89">
        <v>65.3</v>
      </c>
    </row>
    <row r="2324" spans="1:7" ht="15.75" customHeight="1">
      <c r="A2324" s="87" t="s">
        <v>6012</v>
      </c>
      <c r="B2324" s="88" t="s">
        <v>6013</v>
      </c>
      <c r="C2324" s="216" t="s">
        <v>6014</v>
      </c>
      <c r="D2324" s="216"/>
      <c r="E2324" s="216"/>
      <c r="F2324" s="88" t="s">
        <v>38</v>
      </c>
      <c r="G2324" s="89">
        <v>82.22</v>
      </c>
    </row>
    <row r="2325" spans="1:7" ht="15.75" customHeight="1">
      <c r="A2325" s="87" t="s">
        <v>6015</v>
      </c>
      <c r="B2325" s="88" t="s">
        <v>6016</v>
      </c>
      <c r="C2325" s="216" t="s">
        <v>6017</v>
      </c>
      <c r="D2325" s="216"/>
      <c r="E2325" s="216"/>
      <c r="F2325" s="88" t="s">
        <v>38</v>
      </c>
      <c r="G2325" s="89">
        <v>106.31</v>
      </c>
    </row>
    <row r="2326" spans="1:7" ht="15.75" customHeight="1">
      <c r="A2326" s="87" t="s">
        <v>6018</v>
      </c>
      <c r="B2326" s="88" t="s">
        <v>6019</v>
      </c>
      <c r="C2326" s="216" t="s">
        <v>6020</v>
      </c>
      <c r="D2326" s="216"/>
      <c r="E2326" s="216"/>
      <c r="F2326" s="88" t="s">
        <v>38</v>
      </c>
      <c r="G2326" s="89">
        <v>110.82</v>
      </c>
    </row>
    <row r="2327" spans="1:7" ht="15.75" customHeight="1">
      <c r="A2327" s="87" t="s">
        <v>6021</v>
      </c>
      <c r="B2327" s="88" t="s">
        <v>6022</v>
      </c>
      <c r="C2327" s="216" t="s">
        <v>6023</v>
      </c>
      <c r="D2327" s="216"/>
      <c r="E2327" s="216"/>
      <c r="F2327" s="88" t="s">
        <v>38</v>
      </c>
      <c r="G2327" s="89">
        <v>154.22</v>
      </c>
    </row>
    <row r="2328" spans="1:7" ht="15.75" customHeight="1">
      <c r="A2328" s="87" t="s">
        <v>6024</v>
      </c>
      <c r="B2328" s="88" t="s">
        <v>6025</v>
      </c>
      <c r="C2328" s="216" t="s">
        <v>6026</v>
      </c>
      <c r="D2328" s="216"/>
      <c r="E2328" s="216"/>
      <c r="F2328" s="88" t="s">
        <v>38</v>
      </c>
      <c r="G2328" s="89">
        <v>205.87</v>
      </c>
    </row>
    <row r="2329" spans="1:7" ht="15.75" customHeight="1">
      <c r="A2329" s="87" t="s">
        <v>6027</v>
      </c>
      <c r="B2329" s="88" t="s">
        <v>6028</v>
      </c>
      <c r="C2329" s="216" t="s">
        <v>6029</v>
      </c>
      <c r="D2329" s="216"/>
      <c r="E2329" s="216"/>
      <c r="F2329" s="88" t="s">
        <v>38</v>
      </c>
      <c r="G2329" s="89">
        <v>237.37</v>
      </c>
    </row>
    <row r="2330" spans="1:7" ht="15.75" customHeight="1">
      <c r="A2330" s="85" t="s">
        <v>6030</v>
      </c>
      <c r="B2330" s="217" t="s">
        <v>6031</v>
      </c>
      <c r="C2330" s="217"/>
      <c r="D2330" s="217"/>
      <c r="E2330" s="217"/>
      <c r="F2330" s="217"/>
      <c r="G2330" s="86">
        <v>11260.99</v>
      </c>
    </row>
    <row r="2331" spans="1:7" ht="15.75" customHeight="1">
      <c r="A2331" s="87" t="s">
        <v>6032</v>
      </c>
      <c r="B2331" s="88" t="s">
        <v>6033</v>
      </c>
      <c r="C2331" s="216" t="s">
        <v>6034</v>
      </c>
      <c r="D2331" s="216"/>
      <c r="E2331" s="216"/>
      <c r="F2331" s="88" t="s">
        <v>116</v>
      </c>
      <c r="G2331" s="89">
        <v>6.31</v>
      </c>
    </row>
    <row r="2332" spans="1:7" ht="15.75" customHeight="1">
      <c r="A2332" s="87" t="s">
        <v>6035</v>
      </c>
      <c r="B2332" s="88" t="s">
        <v>6036</v>
      </c>
      <c r="C2332" s="216" t="s">
        <v>6037</v>
      </c>
      <c r="D2332" s="216"/>
      <c r="E2332" s="216"/>
      <c r="F2332" s="88" t="s">
        <v>116</v>
      </c>
      <c r="G2332" s="89">
        <v>5.35</v>
      </c>
    </row>
    <row r="2333" spans="1:7" ht="15.75" customHeight="1">
      <c r="A2333" s="87" t="s">
        <v>6038</v>
      </c>
      <c r="B2333" s="88" t="s">
        <v>6039</v>
      </c>
      <c r="C2333" s="216" t="s">
        <v>6040</v>
      </c>
      <c r="D2333" s="216"/>
      <c r="E2333" s="216"/>
      <c r="F2333" s="88" t="s">
        <v>116</v>
      </c>
      <c r="G2333" s="89">
        <v>3.36</v>
      </c>
    </row>
    <row r="2334" spans="1:7" ht="15.75" customHeight="1">
      <c r="A2334" s="87" t="s">
        <v>6041</v>
      </c>
      <c r="B2334" s="88" t="s">
        <v>6042</v>
      </c>
      <c r="C2334" s="216" t="s">
        <v>6043</v>
      </c>
      <c r="D2334" s="216"/>
      <c r="E2334" s="216"/>
      <c r="F2334" s="88" t="s">
        <v>116</v>
      </c>
      <c r="G2334" s="89">
        <v>4.08</v>
      </c>
    </row>
    <row r="2335" spans="1:7" ht="15.75" customHeight="1">
      <c r="A2335" s="87" t="s">
        <v>6044</v>
      </c>
      <c r="B2335" s="88" t="s">
        <v>6045</v>
      </c>
      <c r="C2335" s="216" t="s">
        <v>6046</v>
      </c>
      <c r="D2335" s="216"/>
      <c r="E2335" s="216"/>
      <c r="F2335" s="88" t="s">
        <v>116</v>
      </c>
      <c r="G2335" s="89">
        <v>7.02</v>
      </c>
    </row>
    <row r="2336" spans="1:7" ht="15.75" customHeight="1">
      <c r="A2336" s="87" t="s">
        <v>6047</v>
      </c>
      <c r="B2336" s="88" t="s">
        <v>6048</v>
      </c>
      <c r="C2336" s="216" t="s">
        <v>6049</v>
      </c>
      <c r="D2336" s="216"/>
      <c r="E2336" s="216"/>
      <c r="F2336" s="88" t="s">
        <v>116</v>
      </c>
      <c r="G2336" s="89">
        <v>7.52</v>
      </c>
    </row>
    <row r="2337" spans="1:7" ht="15.75" customHeight="1">
      <c r="A2337" s="87" t="s">
        <v>6050</v>
      </c>
      <c r="B2337" s="88" t="s">
        <v>6051</v>
      </c>
      <c r="C2337" s="216" t="s">
        <v>6052</v>
      </c>
      <c r="D2337" s="216"/>
      <c r="E2337" s="216"/>
      <c r="F2337" s="88" t="s">
        <v>116</v>
      </c>
      <c r="G2337" s="89">
        <v>13.5</v>
      </c>
    </row>
    <row r="2338" spans="1:7" ht="15.75" customHeight="1">
      <c r="A2338" s="87" t="s">
        <v>6053</v>
      </c>
      <c r="B2338" s="88" t="s">
        <v>6054</v>
      </c>
      <c r="C2338" s="216" t="s">
        <v>6055</v>
      </c>
      <c r="D2338" s="216"/>
      <c r="E2338" s="216"/>
      <c r="F2338" s="88" t="s">
        <v>116</v>
      </c>
      <c r="G2338" s="89">
        <v>20.54</v>
      </c>
    </row>
    <row r="2339" spans="1:7" ht="15.75" customHeight="1">
      <c r="A2339" s="87" t="s">
        <v>6056</v>
      </c>
      <c r="B2339" s="88" t="s">
        <v>6057</v>
      </c>
      <c r="C2339" s="216" t="s">
        <v>6058</v>
      </c>
      <c r="D2339" s="216"/>
      <c r="E2339" s="216"/>
      <c r="F2339" s="88" t="s">
        <v>116</v>
      </c>
      <c r="G2339" s="89">
        <v>29.93</v>
      </c>
    </row>
    <row r="2340" spans="1:7" ht="15.75" customHeight="1">
      <c r="A2340" s="87" t="s">
        <v>6059</v>
      </c>
      <c r="B2340" s="88" t="s">
        <v>6060</v>
      </c>
      <c r="C2340" s="216" t="s">
        <v>6061</v>
      </c>
      <c r="D2340" s="216"/>
      <c r="E2340" s="216"/>
      <c r="F2340" s="88" t="s">
        <v>116</v>
      </c>
      <c r="G2340" s="89">
        <v>11.32</v>
      </c>
    </row>
    <row r="2341" spans="1:7" ht="15.75" customHeight="1">
      <c r="A2341" s="87" t="s">
        <v>6062</v>
      </c>
      <c r="B2341" s="88" t="s">
        <v>6063</v>
      </c>
      <c r="C2341" s="216" t="s">
        <v>6064</v>
      </c>
      <c r="D2341" s="216"/>
      <c r="E2341" s="216"/>
      <c r="F2341" s="88" t="s">
        <v>116</v>
      </c>
      <c r="G2341" s="89">
        <v>13.59</v>
      </c>
    </row>
    <row r="2342" spans="1:7" ht="15.75" customHeight="1">
      <c r="A2342" s="87" t="s">
        <v>6065</v>
      </c>
      <c r="B2342" s="88" t="s">
        <v>6066</v>
      </c>
      <c r="C2342" s="216" t="s">
        <v>6067</v>
      </c>
      <c r="D2342" s="216"/>
      <c r="E2342" s="216"/>
      <c r="F2342" s="88" t="s">
        <v>116</v>
      </c>
      <c r="G2342" s="89">
        <v>17.52</v>
      </c>
    </row>
    <row r="2343" spans="1:7" ht="15.75" customHeight="1">
      <c r="A2343" s="87" t="s">
        <v>6068</v>
      </c>
      <c r="B2343" s="88" t="s">
        <v>6069</v>
      </c>
      <c r="C2343" s="216" t="s">
        <v>6070</v>
      </c>
      <c r="D2343" s="216"/>
      <c r="E2343" s="216"/>
      <c r="F2343" s="88" t="s">
        <v>116</v>
      </c>
      <c r="G2343" s="89">
        <v>26.21</v>
      </c>
    </row>
    <row r="2344" spans="1:7" ht="15.75" customHeight="1">
      <c r="A2344" s="87" t="s">
        <v>6071</v>
      </c>
      <c r="B2344" s="88" t="s">
        <v>6072</v>
      </c>
      <c r="C2344" s="216" t="s">
        <v>6073</v>
      </c>
      <c r="D2344" s="216"/>
      <c r="E2344" s="216"/>
      <c r="F2344" s="88" t="s">
        <v>116</v>
      </c>
      <c r="G2344" s="89">
        <v>29.03</v>
      </c>
    </row>
    <row r="2345" spans="1:7" ht="15.75" customHeight="1">
      <c r="A2345" s="87" t="s">
        <v>6074</v>
      </c>
      <c r="B2345" s="88" t="s">
        <v>6075</v>
      </c>
      <c r="C2345" s="216" t="s">
        <v>6076</v>
      </c>
      <c r="D2345" s="216"/>
      <c r="E2345" s="216"/>
      <c r="F2345" s="88" t="s">
        <v>116</v>
      </c>
      <c r="G2345" s="89">
        <v>41.18</v>
      </c>
    </row>
    <row r="2346" spans="1:7" ht="15.75" customHeight="1">
      <c r="A2346" s="87" t="s">
        <v>6077</v>
      </c>
      <c r="B2346" s="88" t="s">
        <v>6078</v>
      </c>
      <c r="C2346" s="216" t="s">
        <v>6079</v>
      </c>
      <c r="D2346" s="216"/>
      <c r="E2346" s="216"/>
      <c r="F2346" s="88" t="s">
        <v>116</v>
      </c>
      <c r="G2346" s="89">
        <v>139.59</v>
      </c>
    </row>
    <row r="2347" spans="1:7" ht="15.75" customHeight="1">
      <c r="A2347" s="87" t="s">
        <v>6080</v>
      </c>
      <c r="B2347" s="88" t="s">
        <v>6081</v>
      </c>
      <c r="C2347" s="216" t="s">
        <v>6082</v>
      </c>
      <c r="D2347" s="216"/>
      <c r="E2347" s="216"/>
      <c r="F2347" s="88" t="s">
        <v>116</v>
      </c>
      <c r="G2347" s="89">
        <v>207.03</v>
      </c>
    </row>
    <row r="2348" spans="1:7" ht="15.75" customHeight="1">
      <c r="A2348" s="87" t="s">
        <v>6083</v>
      </c>
      <c r="B2348" s="88" t="s">
        <v>6084</v>
      </c>
      <c r="C2348" s="216" t="s">
        <v>6085</v>
      </c>
      <c r="D2348" s="216"/>
      <c r="E2348" s="216"/>
      <c r="F2348" s="88" t="s">
        <v>116</v>
      </c>
      <c r="G2348" s="89">
        <v>255.85</v>
      </c>
    </row>
    <row r="2349" spans="1:7" ht="15.75" customHeight="1">
      <c r="A2349" s="216" t="s">
        <v>6086</v>
      </c>
      <c r="B2349" s="218" t="s">
        <v>6087</v>
      </c>
      <c r="C2349" s="216" t="s">
        <v>6088</v>
      </c>
      <c r="D2349" s="216"/>
      <c r="E2349" s="216"/>
      <c r="F2349" s="218" t="s">
        <v>38</v>
      </c>
      <c r="G2349" s="219">
        <v>29.88</v>
      </c>
    </row>
    <row r="2350" spans="1:7" ht="6" customHeight="1">
      <c r="A2350" s="216"/>
      <c r="B2350" s="218"/>
      <c r="C2350" s="216"/>
      <c r="D2350" s="216"/>
      <c r="E2350" s="216"/>
      <c r="F2350" s="218"/>
      <c r="G2350" s="219"/>
    </row>
    <row r="2351" spans="1:7" ht="15.75" customHeight="1">
      <c r="A2351" s="216" t="s">
        <v>6089</v>
      </c>
      <c r="B2351" s="218" t="s">
        <v>6090</v>
      </c>
      <c r="C2351" s="216" t="s">
        <v>6091</v>
      </c>
      <c r="D2351" s="216"/>
      <c r="E2351" s="216"/>
      <c r="F2351" s="218" t="s">
        <v>38</v>
      </c>
      <c r="G2351" s="219">
        <v>88.65</v>
      </c>
    </row>
    <row r="2352" spans="1:7" ht="6" customHeight="1">
      <c r="A2352" s="216"/>
      <c r="B2352" s="218"/>
      <c r="C2352" s="216"/>
      <c r="D2352" s="216"/>
      <c r="E2352" s="216"/>
      <c r="F2352" s="218"/>
      <c r="G2352" s="219"/>
    </row>
    <row r="2353" spans="1:7" ht="15.75" customHeight="1">
      <c r="A2353" s="87" t="s">
        <v>6092</v>
      </c>
      <c r="B2353" s="88" t="s">
        <v>6093</v>
      </c>
      <c r="C2353" s="216" t="s">
        <v>6094</v>
      </c>
      <c r="D2353" s="216"/>
      <c r="E2353" s="216"/>
      <c r="F2353" s="88" t="s">
        <v>38</v>
      </c>
      <c r="G2353" s="89">
        <v>1.12</v>
      </c>
    </row>
    <row r="2354" spans="1:7" ht="15.75" customHeight="1">
      <c r="A2354" s="87" t="s">
        <v>6095</v>
      </c>
      <c r="B2354" s="88" t="s">
        <v>6096</v>
      </c>
      <c r="C2354" s="216" t="s">
        <v>6097</v>
      </c>
      <c r="D2354" s="216"/>
      <c r="E2354" s="216"/>
      <c r="F2354" s="88" t="s">
        <v>38</v>
      </c>
      <c r="G2354" s="89">
        <v>1.23</v>
      </c>
    </row>
    <row r="2355" spans="1:7" ht="15.75" customHeight="1">
      <c r="A2355" s="87" t="s">
        <v>6098</v>
      </c>
      <c r="B2355" s="88" t="s">
        <v>6099</v>
      </c>
      <c r="C2355" s="216" t="s">
        <v>6100</v>
      </c>
      <c r="D2355" s="216"/>
      <c r="E2355" s="216"/>
      <c r="F2355" s="88" t="s">
        <v>38</v>
      </c>
      <c r="G2355" s="89">
        <v>1.49</v>
      </c>
    </row>
    <row r="2356" spans="1:7" ht="15.75" customHeight="1">
      <c r="A2356" s="87" t="s">
        <v>6101</v>
      </c>
      <c r="B2356" s="88" t="s">
        <v>6102</v>
      </c>
      <c r="C2356" s="216" t="s">
        <v>6103</v>
      </c>
      <c r="D2356" s="216"/>
      <c r="E2356" s="216"/>
      <c r="F2356" s="88" t="s">
        <v>38</v>
      </c>
      <c r="G2356" s="89">
        <v>1.98</v>
      </c>
    </row>
    <row r="2357" spans="1:7" ht="15.75" customHeight="1">
      <c r="A2357" s="87" t="s">
        <v>6104</v>
      </c>
      <c r="B2357" s="88" t="s">
        <v>6105</v>
      </c>
      <c r="C2357" s="216" t="s">
        <v>6106</v>
      </c>
      <c r="D2357" s="216"/>
      <c r="E2357" s="216"/>
      <c r="F2357" s="88" t="s">
        <v>38</v>
      </c>
      <c r="G2357" s="89">
        <v>2.52</v>
      </c>
    </row>
    <row r="2358" spans="1:7" ht="15.75" customHeight="1">
      <c r="A2358" s="87" t="s">
        <v>6107</v>
      </c>
      <c r="B2358" s="88" t="s">
        <v>6108</v>
      </c>
      <c r="C2358" s="216" t="s">
        <v>6109</v>
      </c>
      <c r="D2358" s="216"/>
      <c r="E2358" s="216"/>
      <c r="F2358" s="88" t="s">
        <v>38</v>
      </c>
      <c r="G2358" s="89">
        <v>2.86</v>
      </c>
    </row>
    <row r="2359" spans="1:7" ht="15.75" customHeight="1">
      <c r="A2359" s="87" t="s">
        <v>6110</v>
      </c>
      <c r="B2359" s="88" t="s">
        <v>6111</v>
      </c>
      <c r="C2359" s="216" t="s">
        <v>6112</v>
      </c>
      <c r="D2359" s="216"/>
      <c r="E2359" s="216"/>
      <c r="F2359" s="88" t="s">
        <v>38</v>
      </c>
      <c r="G2359" s="89">
        <v>3.74</v>
      </c>
    </row>
    <row r="2360" spans="1:7" ht="15.75" customHeight="1">
      <c r="A2360" s="87" t="s">
        <v>6113</v>
      </c>
      <c r="B2360" s="88" t="s">
        <v>6114</v>
      </c>
      <c r="C2360" s="216" t="s">
        <v>6115</v>
      </c>
      <c r="D2360" s="216"/>
      <c r="E2360" s="216"/>
      <c r="F2360" s="88" t="s">
        <v>38</v>
      </c>
      <c r="G2360" s="89">
        <v>4.84</v>
      </c>
    </row>
    <row r="2361" spans="1:7" ht="15.75" customHeight="1">
      <c r="A2361" s="87" t="s">
        <v>6116</v>
      </c>
      <c r="B2361" s="88" t="s">
        <v>6117</v>
      </c>
      <c r="C2361" s="216" t="s">
        <v>6118</v>
      </c>
      <c r="D2361" s="216"/>
      <c r="E2361" s="216"/>
      <c r="F2361" s="88" t="s">
        <v>38</v>
      </c>
      <c r="G2361" s="89">
        <v>5.93</v>
      </c>
    </row>
    <row r="2362" spans="1:7" ht="15.75" customHeight="1">
      <c r="A2362" s="87" t="s">
        <v>6119</v>
      </c>
      <c r="B2362" s="88" t="s">
        <v>6120</v>
      </c>
      <c r="C2362" s="216" t="s">
        <v>6121</v>
      </c>
      <c r="D2362" s="216"/>
      <c r="E2362" s="216"/>
      <c r="F2362" s="88" t="s">
        <v>38</v>
      </c>
      <c r="G2362" s="89">
        <v>6.6</v>
      </c>
    </row>
    <row r="2363" spans="1:7" ht="15.75" customHeight="1">
      <c r="A2363" s="87" t="s">
        <v>6122</v>
      </c>
      <c r="B2363" s="88" t="s">
        <v>6123</v>
      </c>
      <c r="C2363" s="216" t="s">
        <v>6124</v>
      </c>
      <c r="D2363" s="216"/>
      <c r="E2363" s="216"/>
      <c r="F2363" s="88" t="s">
        <v>38</v>
      </c>
      <c r="G2363" s="89">
        <v>7.47</v>
      </c>
    </row>
    <row r="2364" spans="1:7" ht="15.75" customHeight="1">
      <c r="A2364" s="87" t="s">
        <v>6125</v>
      </c>
      <c r="B2364" s="88" t="s">
        <v>6126</v>
      </c>
      <c r="C2364" s="216" t="s">
        <v>6127</v>
      </c>
      <c r="D2364" s="216"/>
      <c r="E2364" s="216"/>
      <c r="F2364" s="88" t="s">
        <v>38</v>
      </c>
      <c r="G2364" s="89">
        <v>8.62</v>
      </c>
    </row>
    <row r="2365" spans="1:7" ht="15.75" customHeight="1">
      <c r="A2365" s="87" t="s">
        <v>6128</v>
      </c>
      <c r="B2365" s="88" t="s">
        <v>6129</v>
      </c>
      <c r="C2365" s="216" t="s">
        <v>6130</v>
      </c>
      <c r="D2365" s="216"/>
      <c r="E2365" s="216"/>
      <c r="F2365" s="88" t="s">
        <v>38</v>
      </c>
      <c r="G2365" s="89">
        <v>9.95</v>
      </c>
    </row>
    <row r="2366" spans="1:7" ht="15.75" customHeight="1">
      <c r="A2366" s="87" t="s">
        <v>6131</v>
      </c>
      <c r="B2366" s="88" t="s">
        <v>6132</v>
      </c>
      <c r="C2366" s="216" t="s">
        <v>6133</v>
      </c>
      <c r="D2366" s="216"/>
      <c r="E2366" s="216"/>
      <c r="F2366" s="88" t="s">
        <v>38</v>
      </c>
      <c r="G2366" s="89">
        <v>0.68</v>
      </c>
    </row>
    <row r="2367" spans="1:7" ht="15.75" customHeight="1">
      <c r="A2367" s="87" t="s">
        <v>6134</v>
      </c>
      <c r="B2367" s="88" t="s">
        <v>6135</v>
      </c>
      <c r="C2367" s="216" t="s">
        <v>6136</v>
      </c>
      <c r="D2367" s="216"/>
      <c r="E2367" s="216"/>
      <c r="F2367" s="88" t="s">
        <v>38</v>
      </c>
      <c r="G2367" s="89">
        <v>0.88</v>
      </c>
    </row>
    <row r="2368" spans="1:7" ht="15.75" customHeight="1">
      <c r="A2368" s="87" t="s">
        <v>6137</v>
      </c>
      <c r="B2368" s="88" t="s">
        <v>6138</v>
      </c>
      <c r="C2368" s="216" t="s">
        <v>6139</v>
      </c>
      <c r="D2368" s="216"/>
      <c r="E2368" s="216"/>
      <c r="F2368" s="88" t="s">
        <v>38</v>
      </c>
      <c r="G2368" s="89">
        <v>0.88</v>
      </c>
    </row>
    <row r="2369" spans="1:7" ht="15.75" customHeight="1">
      <c r="A2369" s="87" t="s">
        <v>6140</v>
      </c>
      <c r="B2369" s="88" t="s">
        <v>6141</v>
      </c>
      <c r="C2369" s="216" t="s">
        <v>6142</v>
      </c>
      <c r="D2369" s="216"/>
      <c r="E2369" s="216"/>
      <c r="F2369" s="88" t="s">
        <v>38</v>
      </c>
      <c r="G2369" s="89">
        <v>0.9</v>
      </c>
    </row>
    <row r="2370" spans="1:7" ht="15.75" customHeight="1">
      <c r="A2370" s="87" t="s">
        <v>6143</v>
      </c>
      <c r="B2370" s="88" t="s">
        <v>6144</v>
      </c>
      <c r="C2370" s="216" t="s">
        <v>6145</v>
      </c>
      <c r="D2370" s="216"/>
      <c r="E2370" s="216"/>
      <c r="F2370" s="88" t="s">
        <v>38</v>
      </c>
      <c r="G2370" s="89">
        <v>0.9</v>
      </c>
    </row>
    <row r="2371" spans="1:7" ht="15.75" customHeight="1">
      <c r="A2371" s="87" t="s">
        <v>6146</v>
      </c>
      <c r="B2371" s="88" t="s">
        <v>6147</v>
      </c>
      <c r="C2371" s="216" t="s">
        <v>6148</v>
      </c>
      <c r="D2371" s="216"/>
      <c r="E2371" s="216"/>
      <c r="F2371" s="88" t="s">
        <v>38</v>
      </c>
      <c r="G2371" s="89">
        <v>1.36</v>
      </c>
    </row>
    <row r="2372" spans="1:7" ht="15.75" customHeight="1">
      <c r="A2372" s="87" t="s">
        <v>6149</v>
      </c>
      <c r="B2372" s="88" t="s">
        <v>6150</v>
      </c>
      <c r="C2372" s="216" t="s">
        <v>6151</v>
      </c>
      <c r="D2372" s="216"/>
      <c r="E2372" s="216"/>
      <c r="F2372" s="88" t="s">
        <v>116</v>
      </c>
      <c r="G2372" s="89">
        <v>6.63</v>
      </c>
    </row>
    <row r="2373" spans="1:7" ht="15.75" customHeight="1">
      <c r="A2373" s="87" t="s">
        <v>6152</v>
      </c>
      <c r="B2373" s="88" t="s">
        <v>6153</v>
      </c>
      <c r="C2373" s="216" t="s">
        <v>6154</v>
      </c>
      <c r="D2373" s="216"/>
      <c r="E2373" s="216"/>
      <c r="F2373" s="88" t="s">
        <v>116</v>
      </c>
      <c r="G2373" s="89">
        <v>3.15</v>
      </c>
    </row>
    <row r="2374" spans="1:7" ht="15.75" customHeight="1">
      <c r="A2374" s="87" t="s">
        <v>6155</v>
      </c>
      <c r="B2374" s="88" t="s">
        <v>6156</v>
      </c>
      <c r="C2374" s="216" t="s">
        <v>6157</v>
      </c>
      <c r="D2374" s="216"/>
      <c r="E2374" s="216"/>
      <c r="F2374" s="88" t="s">
        <v>116</v>
      </c>
      <c r="G2374" s="89">
        <v>4.96</v>
      </c>
    </row>
    <row r="2375" spans="1:7" ht="15.75" customHeight="1">
      <c r="A2375" s="87" t="s">
        <v>6158</v>
      </c>
      <c r="B2375" s="88" t="s">
        <v>6159</v>
      </c>
      <c r="C2375" s="216" t="s">
        <v>6160</v>
      </c>
      <c r="D2375" s="216"/>
      <c r="E2375" s="216"/>
      <c r="F2375" s="88" t="s">
        <v>116</v>
      </c>
      <c r="G2375" s="89">
        <v>4</v>
      </c>
    </row>
    <row r="2376" spans="1:7" ht="15.75" customHeight="1">
      <c r="A2376" s="87" t="s">
        <v>6161</v>
      </c>
      <c r="B2376" s="88" t="s">
        <v>6162</v>
      </c>
      <c r="C2376" s="216" t="s">
        <v>6163</v>
      </c>
      <c r="D2376" s="216"/>
      <c r="E2376" s="216"/>
      <c r="F2376" s="88" t="s">
        <v>116</v>
      </c>
      <c r="G2376" s="89">
        <v>7.51</v>
      </c>
    </row>
    <row r="2377" spans="1:7" ht="15.75" customHeight="1">
      <c r="A2377" s="87" t="s">
        <v>6164</v>
      </c>
      <c r="B2377" s="88" t="s">
        <v>6165</v>
      </c>
      <c r="C2377" s="216" t="s">
        <v>6166</v>
      </c>
      <c r="D2377" s="216"/>
      <c r="E2377" s="216"/>
      <c r="F2377" s="88" t="s">
        <v>116</v>
      </c>
      <c r="G2377" s="89">
        <v>7.84</v>
      </c>
    </row>
    <row r="2378" spans="1:7" ht="15.75" customHeight="1">
      <c r="A2378" s="87" t="s">
        <v>6167</v>
      </c>
      <c r="B2378" s="88" t="s">
        <v>6168</v>
      </c>
      <c r="C2378" s="216" t="s">
        <v>6169</v>
      </c>
      <c r="D2378" s="216"/>
      <c r="E2378" s="216"/>
      <c r="F2378" s="88" t="s">
        <v>116</v>
      </c>
      <c r="G2378" s="89">
        <v>8.01</v>
      </c>
    </row>
    <row r="2379" spans="1:7" ht="15.75" customHeight="1">
      <c r="A2379" s="87" t="s">
        <v>6170</v>
      </c>
      <c r="B2379" s="88" t="s">
        <v>6171</v>
      </c>
      <c r="C2379" s="216" t="s">
        <v>6172</v>
      </c>
      <c r="D2379" s="216"/>
      <c r="E2379" s="216"/>
      <c r="F2379" s="88" t="s">
        <v>116</v>
      </c>
      <c r="G2379" s="89">
        <v>8.28</v>
      </c>
    </row>
    <row r="2380" spans="1:7" ht="15.75" customHeight="1">
      <c r="A2380" s="87" t="s">
        <v>6173</v>
      </c>
      <c r="B2380" s="88" t="s">
        <v>6174</v>
      </c>
      <c r="C2380" s="216" t="s">
        <v>6175</v>
      </c>
      <c r="D2380" s="216"/>
      <c r="E2380" s="216"/>
      <c r="F2380" s="88" t="s">
        <v>116</v>
      </c>
      <c r="G2380" s="89">
        <v>7.54</v>
      </c>
    </row>
    <row r="2381" spans="1:7" ht="15.75" customHeight="1">
      <c r="A2381" s="87" t="s">
        <v>6176</v>
      </c>
      <c r="B2381" s="88" t="s">
        <v>6177</v>
      </c>
      <c r="C2381" s="216" t="s">
        <v>6178</v>
      </c>
      <c r="D2381" s="216"/>
      <c r="E2381" s="216"/>
      <c r="F2381" s="88" t="s">
        <v>116</v>
      </c>
      <c r="G2381" s="89">
        <v>7.64</v>
      </c>
    </row>
    <row r="2382" spans="1:7" ht="15.75" customHeight="1">
      <c r="A2382" s="87" t="s">
        <v>6179</v>
      </c>
      <c r="B2382" s="88" t="s">
        <v>6180</v>
      </c>
      <c r="C2382" s="216" t="s">
        <v>6181</v>
      </c>
      <c r="D2382" s="216"/>
      <c r="E2382" s="216"/>
      <c r="F2382" s="88" t="s">
        <v>116</v>
      </c>
      <c r="G2382" s="89">
        <v>7.4</v>
      </c>
    </row>
    <row r="2383" spans="1:7" ht="15.75" customHeight="1">
      <c r="A2383" s="87" t="s">
        <v>6182</v>
      </c>
      <c r="B2383" s="88" t="s">
        <v>6183</v>
      </c>
      <c r="C2383" s="216" t="s">
        <v>6184</v>
      </c>
      <c r="D2383" s="216"/>
      <c r="E2383" s="216"/>
      <c r="F2383" s="88" t="s">
        <v>116</v>
      </c>
      <c r="G2383" s="89">
        <v>13.5</v>
      </c>
    </row>
    <row r="2384" spans="1:7" ht="15.75" customHeight="1">
      <c r="A2384" s="87" t="s">
        <v>6185</v>
      </c>
      <c r="B2384" s="88" t="s">
        <v>6186</v>
      </c>
      <c r="C2384" s="216" t="s">
        <v>6187</v>
      </c>
      <c r="D2384" s="216"/>
      <c r="E2384" s="216"/>
      <c r="F2384" s="88" t="s">
        <v>116</v>
      </c>
      <c r="G2384" s="89">
        <v>13.85</v>
      </c>
    </row>
    <row r="2385" spans="1:7" ht="15.75" customHeight="1">
      <c r="A2385" s="87" t="s">
        <v>6188</v>
      </c>
      <c r="B2385" s="88" t="s">
        <v>6189</v>
      </c>
      <c r="C2385" s="216" t="s">
        <v>6190</v>
      </c>
      <c r="D2385" s="216"/>
      <c r="E2385" s="216"/>
      <c r="F2385" s="88" t="s">
        <v>116</v>
      </c>
      <c r="G2385" s="89">
        <v>12.51</v>
      </c>
    </row>
    <row r="2386" spans="1:7" ht="15.75" customHeight="1">
      <c r="A2386" s="87" t="s">
        <v>6191</v>
      </c>
      <c r="B2386" s="88" t="s">
        <v>6192</v>
      </c>
      <c r="C2386" s="216" t="s">
        <v>6193</v>
      </c>
      <c r="D2386" s="216"/>
      <c r="E2386" s="216"/>
      <c r="F2386" s="88" t="s">
        <v>116</v>
      </c>
      <c r="G2386" s="89">
        <v>22.77</v>
      </c>
    </row>
    <row r="2387" spans="1:7" ht="15.75" customHeight="1">
      <c r="A2387" s="87" t="s">
        <v>6194</v>
      </c>
      <c r="B2387" s="88" t="s">
        <v>6195</v>
      </c>
      <c r="C2387" s="216" t="s">
        <v>6196</v>
      </c>
      <c r="D2387" s="216"/>
      <c r="E2387" s="216"/>
      <c r="F2387" s="88" t="s">
        <v>116</v>
      </c>
      <c r="G2387" s="89">
        <v>24.4</v>
      </c>
    </row>
    <row r="2388" spans="1:7" ht="15.75" customHeight="1">
      <c r="A2388" s="87" t="s">
        <v>6197</v>
      </c>
      <c r="B2388" s="88" t="s">
        <v>6198</v>
      </c>
      <c r="C2388" s="216" t="s">
        <v>6199</v>
      </c>
      <c r="D2388" s="216"/>
      <c r="E2388" s="216"/>
      <c r="F2388" s="88" t="s">
        <v>116</v>
      </c>
      <c r="G2388" s="89">
        <v>29.25</v>
      </c>
    </row>
    <row r="2389" spans="1:7" ht="15.75" customHeight="1">
      <c r="A2389" s="87" t="s">
        <v>6200</v>
      </c>
      <c r="B2389" s="88" t="s">
        <v>6201</v>
      </c>
      <c r="C2389" s="216" t="s">
        <v>6202</v>
      </c>
      <c r="D2389" s="216"/>
      <c r="E2389" s="216"/>
      <c r="F2389" s="88" t="s">
        <v>116</v>
      </c>
      <c r="G2389" s="89">
        <v>23.91</v>
      </c>
    </row>
    <row r="2390" spans="1:7" ht="15.75" customHeight="1">
      <c r="A2390" s="87" t="s">
        <v>6203</v>
      </c>
      <c r="B2390" s="88" t="s">
        <v>6204</v>
      </c>
      <c r="C2390" s="216" t="s">
        <v>6205</v>
      </c>
      <c r="D2390" s="216"/>
      <c r="E2390" s="216"/>
      <c r="F2390" s="88" t="s">
        <v>116</v>
      </c>
      <c r="G2390" s="89">
        <v>19.01</v>
      </c>
    </row>
    <row r="2391" spans="1:7" ht="15.75" customHeight="1">
      <c r="A2391" s="87" t="s">
        <v>6206</v>
      </c>
      <c r="B2391" s="88" t="s">
        <v>6207</v>
      </c>
      <c r="C2391" s="216" t="s">
        <v>6208</v>
      </c>
      <c r="D2391" s="216"/>
      <c r="E2391" s="216"/>
      <c r="F2391" s="88" t="s">
        <v>116</v>
      </c>
      <c r="G2391" s="89">
        <v>32.22</v>
      </c>
    </row>
    <row r="2392" spans="1:7" ht="15.75" customHeight="1">
      <c r="A2392" s="87" t="s">
        <v>6209</v>
      </c>
      <c r="B2392" s="88" t="s">
        <v>6210</v>
      </c>
      <c r="C2392" s="216" t="s">
        <v>6211</v>
      </c>
      <c r="D2392" s="216"/>
      <c r="E2392" s="216"/>
      <c r="F2392" s="88" t="s">
        <v>116</v>
      </c>
      <c r="G2392" s="89">
        <v>74.47</v>
      </c>
    </row>
    <row r="2393" spans="1:7" ht="15.75" customHeight="1">
      <c r="A2393" s="87" t="s">
        <v>6212</v>
      </c>
      <c r="B2393" s="88" t="s">
        <v>6213</v>
      </c>
      <c r="C2393" s="216" t="s">
        <v>6214</v>
      </c>
      <c r="D2393" s="216"/>
      <c r="E2393" s="216"/>
      <c r="F2393" s="88" t="s">
        <v>116</v>
      </c>
      <c r="G2393" s="89">
        <v>34</v>
      </c>
    </row>
    <row r="2394" spans="1:7" ht="15.75" customHeight="1">
      <c r="A2394" s="87" t="s">
        <v>6215</v>
      </c>
      <c r="B2394" s="88" t="s">
        <v>6216</v>
      </c>
      <c r="C2394" s="216" t="s">
        <v>6217</v>
      </c>
      <c r="D2394" s="216"/>
      <c r="E2394" s="216"/>
      <c r="F2394" s="88" t="s">
        <v>116</v>
      </c>
      <c r="G2394" s="89">
        <v>4.86</v>
      </c>
    </row>
    <row r="2395" spans="1:7" ht="15.75" customHeight="1">
      <c r="A2395" s="87" t="s">
        <v>6218</v>
      </c>
      <c r="B2395" s="88" t="s">
        <v>6219</v>
      </c>
      <c r="C2395" s="216" t="s">
        <v>6220</v>
      </c>
      <c r="D2395" s="216"/>
      <c r="E2395" s="216"/>
      <c r="F2395" s="88" t="s">
        <v>116</v>
      </c>
      <c r="G2395" s="89">
        <v>9.31</v>
      </c>
    </row>
    <row r="2396" spans="1:7" ht="15.75" customHeight="1">
      <c r="A2396" s="87" t="s">
        <v>6221</v>
      </c>
      <c r="B2396" s="88" t="s">
        <v>6222</v>
      </c>
      <c r="C2396" s="216" t="s">
        <v>6223</v>
      </c>
      <c r="D2396" s="216"/>
      <c r="E2396" s="216"/>
      <c r="F2396" s="88" t="s">
        <v>116</v>
      </c>
      <c r="G2396" s="89">
        <v>12.42</v>
      </c>
    </row>
    <row r="2397" spans="1:7" ht="15.75" customHeight="1">
      <c r="A2397" s="87" t="s">
        <v>6224</v>
      </c>
      <c r="B2397" s="88" t="s">
        <v>6225</v>
      </c>
      <c r="C2397" s="216" t="s">
        <v>6226</v>
      </c>
      <c r="D2397" s="216"/>
      <c r="E2397" s="216"/>
      <c r="F2397" s="88" t="s">
        <v>116</v>
      </c>
      <c r="G2397" s="89">
        <v>5.52</v>
      </c>
    </row>
    <row r="2398" spans="1:7" ht="15.75" customHeight="1">
      <c r="A2398" s="87" t="s">
        <v>6227</v>
      </c>
      <c r="B2398" s="88" t="s">
        <v>6228</v>
      </c>
      <c r="C2398" s="216" t="s">
        <v>6229</v>
      </c>
      <c r="D2398" s="216"/>
      <c r="E2398" s="216"/>
      <c r="F2398" s="88" t="s">
        <v>116</v>
      </c>
      <c r="G2398" s="89">
        <v>9.54</v>
      </c>
    </row>
    <row r="2399" spans="1:7" ht="15.75" customHeight="1">
      <c r="A2399" s="87" t="s">
        <v>6230</v>
      </c>
      <c r="B2399" s="88" t="s">
        <v>6231</v>
      </c>
      <c r="C2399" s="216" t="s">
        <v>6232</v>
      </c>
      <c r="D2399" s="216"/>
      <c r="E2399" s="216"/>
      <c r="F2399" s="88" t="s">
        <v>116</v>
      </c>
      <c r="G2399" s="89">
        <v>12.47</v>
      </c>
    </row>
    <row r="2400" spans="1:7" ht="15.75" customHeight="1">
      <c r="A2400" s="87" t="s">
        <v>6233</v>
      </c>
      <c r="B2400" s="88" t="s">
        <v>6234</v>
      </c>
      <c r="C2400" s="216" t="s">
        <v>6235</v>
      </c>
      <c r="D2400" s="216"/>
      <c r="E2400" s="216"/>
      <c r="F2400" s="88" t="s">
        <v>116</v>
      </c>
      <c r="G2400" s="89">
        <v>3.17</v>
      </c>
    </row>
    <row r="2401" spans="1:7" ht="15.75" customHeight="1">
      <c r="A2401" s="87" t="s">
        <v>6236</v>
      </c>
      <c r="B2401" s="88" t="s">
        <v>6237</v>
      </c>
      <c r="C2401" s="216" t="s">
        <v>6238</v>
      </c>
      <c r="D2401" s="216"/>
      <c r="E2401" s="216"/>
      <c r="F2401" s="88" t="s">
        <v>116</v>
      </c>
      <c r="G2401" s="89">
        <v>3.3</v>
      </c>
    </row>
    <row r="2402" spans="1:7" ht="15.75" customHeight="1">
      <c r="A2402" s="87" t="s">
        <v>6239</v>
      </c>
      <c r="B2402" s="88" t="s">
        <v>6240</v>
      </c>
      <c r="C2402" s="216" t="s">
        <v>6241</v>
      </c>
      <c r="D2402" s="216"/>
      <c r="E2402" s="216"/>
      <c r="F2402" s="88" t="s">
        <v>116</v>
      </c>
      <c r="G2402" s="89">
        <v>4.59</v>
      </c>
    </row>
    <row r="2403" spans="1:7" ht="15.75" customHeight="1">
      <c r="A2403" s="87" t="s">
        <v>6242</v>
      </c>
      <c r="B2403" s="88" t="s">
        <v>6243</v>
      </c>
      <c r="C2403" s="216" t="s">
        <v>6244</v>
      </c>
      <c r="D2403" s="216"/>
      <c r="E2403" s="216"/>
      <c r="F2403" s="88" t="s">
        <v>116</v>
      </c>
      <c r="G2403" s="89">
        <v>7.89</v>
      </c>
    </row>
    <row r="2404" spans="1:7" ht="15.75" customHeight="1">
      <c r="A2404" s="87" t="s">
        <v>6245</v>
      </c>
      <c r="B2404" s="88" t="s">
        <v>6246</v>
      </c>
      <c r="C2404" s="216" t="s">
        <v>6247</v>
      </c>
      <c r="D2404" s="216"/>
      <c r="E2404" s="216"/>
      <c r="F2404" s="88" t="s">
        <v>116</v>
      </c>
      <c r="G2404" s="89">
        <v>9.07</v>
      </c>
    </row>
    <row r="2405" spans="1:7" ht="15.75" customHeight="1">
      <c r="A2405" s="87" t="s">
        <v>6248</v>
      </c>
      <c r="B2405" s="88" t="s">
        <v>6249</v>
      </c>
      <c r="C2405" s="216" t="s">
        <v>6250</v>
      </c>
      <c r="D2405" s="216"/>
      <c r="E2405" s="216"/>
      <c r="F2405" s="88" t="s">
        <v>116</v>
      </c>
      <c r="G2405" s="89">
        <v>18.16</v>
      </c>
    </row>
    <row r="2406" spans="1:7" ht="15.75" customHeight="1">
      <c r="A2406" s="87" t="s">
        <v>6251</v>
      </c>
      <c r="B2406" s="88" t="s">
        <v>6252</v>
      </c>
      <c r="C2406" s="216" t="s">
        <v>6253</v>
      </c>
      <c r="D2406" s="216"/>
      <c r="E2406" s="216"/>
      <c r="F2406" s="88" t="s">
        <v>116</v>
      </c>
      <c r="G2406" s="89">
        <v>25.13</v>
      </c>
    </row>
    <row r="2407" spans="1:7" ht="15.75" customHeight="1">
      <c r="A2407" s="87" t="s">
        <v>6254</v>
      </c>
      <c r="B2407" s="88" t="s">
        <v>6255</v>
      </c>
      <c r="C2407" s="216" t="s">
        <v>6256</v>
      </c>
      <c r="D2407" s="216"/>
      <c r="E2407" s="216"/>
      <c r="F2407" s="88" t="s">
        <v>116</v>
      </c>
      <c r="G2407" s="89">
        <v>42.21</v>
      </c>
    </row>
    <row r="2408" spans="1:7" ht="15.75" customHeight="1">
      <c r="A2408" s="87" t="s">
        <v>6257</v>
      </c>
      <c r="B2408" s="88" t="s">
        <v>6258</v>
      </c>
      <c r="C2408" s="216" t="s">
        <v>6259</v>
      </c>
      <c r="D2408" s="216"/>
      <c r="E2408" s="216"/>
      <c r="F2408" s="88" t="s">
        <v>116</v>
      </c>
      <c r="G2408" s="89">
        <v>2.09</v>
      </c>
    </row>
    <row r="2409" spans="1:7" ht="15.75" customHeight="1">
      <c r="A2409" s="87" t="s">
        <v>6260</v>
      </c>
      <c r="B2409" s="88" t="s">
        <v>6261</v>
      </c>
      <c r="C2409" s="216" t="s">
        <v>6262</v>
      </c>
      <c r="D2409" s="216"/>
      <c r="E2409" s="216"/>
      <c r="F2409" s="88" t="s">
        <v>116</v>
      </c>
      <c r="G2409" s="89">
        <v>2.23</v>
      </c>
    </row>
    <row r="2410" spans="1:7" ht="15.75" customHeight="1">
      <c r="A2410" s="87" t="s">
        <v>6263</v>
      </c>
      <c r="B2410" s="88" t="s">
        <v>6264</v>
      </c>
      <c r="C2410" s="216" t="s">
        <v>6265</v>
      </c>
      <c r="D2410" s="216"/>
      <c r="E2410" s="216"/>
      <c r="F2410" s="88" t="s">
        <v>116</v>
      </c>
      <c r="G2410" s="89">
        <v>2.71</v>
      </c>
    </row>
    <row r="2411" spans="1:7" ht="15.75" customHeight="1">
      <c r="A2411" s="87" t="s">
        <v>6266</v>
      </c>
      <c r="B2411" s="88" t="s">
        <v>6267</v>
      </c>
      <c r="C2411" s="216" t="s">
        <v>6268</v>
      </c>
      <c r="D2411" s="216"/>
      <c r="E2411" s="216"/>
      <c r="F2411" s="88" t="s">
        <v>116</v>
      </c>
      <c r="G2411" s="89">
        <v>4.74</v>
      </c>
    </row>
    <row r="2412" spans="1:7" ht="15.75" customHeight="1">
      <c r="A2412" s="87" t="s">
        <v>6269</v>
      </c>
      <c r="B2412" s="88" t="s">
        <v>6270</v>
      </c>
      <c r="C2412" s="216" t="s">
        <v>6271</v>
      </c>
      <c r="D2412" s="216"/>
      <c r="E2412" s="216"/>
      <c r="F2412" s="88" t="s">
        <v>116</v>
      </c>
      <c r="G2412" s="89">
        <v>6.81</v>
      </c>
    </row>
    <row r="2413" spans="1:7" ht="15.75" customHeight="1">
      <c r="A2413" s="87" t="s">
        <v>6272</v>
      </c>
      <c r="B2413" s="88" t="s">
        <v>6273</v>
      </c>
      <c r="C2413" s="216" t="s">
        <v>6274</v>
      </c>
      <c r="D2413" s="216"/>
      <c r="E2413" s="216"/>
      <c r="F2413" s="88" t="s">
        <v>116</v>
      </c>
      <c r="G2413" s="89">
        <v>9.17</v>
      </c>
    </row>
    <row r="2414" spans="1:7" ht="15.75" customHeight="1">
      <c r="A2414" s="87" t="s">
        <v>6275</v>
      </c>
      <c r="B2414" s="88" t="s">
        <v>6276</v>
      </c>
      <c r="C2414" s="216" t="s">
        <v>6277</v>
      </c>
      <c r="D2414" s="216"/>
      <c r="E2414" s="216"/>
      <c r="F2414" s="88" t="s">
        <v>116</v>
      </c>
      <c r="G2414" s="89">
        <v>17.21</v>
      </c>
    </row>
    <row r="2415" spans="1:7" ht="15.75" customHeight="1">
      <c r="A2415" s="87" t="s">
        <v>6278</v>
      </c>
      <c r="B2415" s="88" t="s">
        <v>6279</v>
      </c>
      <c r="C2415" s="216" t="s">
        <v>6280</v>
      </c>
      <c r="D2415" s="216"/>
      <c r="E2415" s="216"/>
      <c r="F2415" s="88" t="s">
        <v>116</v>
      </c>
      <c r="G2415" s="89">
        <v>36.22</v>
      </c>
    </row>
    <row r="2416" spans="1:7" ht="15.75" customHeight="1">
      <c r="A2416" s="87" t="s">
        <v>6281</v>
      </c>
      <c r="B2416" s="88" t="s">
        <v>6282</v>
      </c>
      <c r="C2416" s="216" t="s">
        <v>6283</v>
      </c>
      <c r="D2416" s="216"/>
      <c r="E2416" s="216"/>
      <c r="F2416" s="88" t="s">
        <v>116</v>
      </c>
      <c r="G2416" s="89">
        <v>68.91</v>
      </c>
    </row>
    <row r="2417" spans="1:7" ht="15.75" customHeight="1">
      <c r="A2417" s="87" t="s">
        <v>6284</v>
      </c>
      <c r="B2417" s="88" t="s">
        <v>6285</v>
      </c>
      <c r="C2417" s="216" t="s">
        <v>6286</v>
      </c>
      <c r="D2417" s="216"/>
      <c r="E2417" s="216"/>
      <c r="F2417" s="88" t="s">
        <v>116</v>
      </c>
      <c r="G2417" s="89">
        <v>5.15</v>
      </c>
    </row>
    <row r="2418" spans="1:7" ht="15.75" customHeight="1">
      <c r="A2418" s="87" t="s">
        <v>6287</v>
      </c>
      <c r="B2418" s="88" t="s">
        <v>6288</v>
      </c>
      <c r="C2418" s="216" t="s">
        <v>6289</v>
      </c>
      <c r="D2418" s="216"/>
      <c r="E2418" s="216"/>
      <c r="F2418" s="88" t="s">
        <v>116</v>
      </c>
      <c r="G2418" s="89">
        <v>5.4</v>
      </c>
    </row>
    <row r="2419" spans="1:7" ht="15.75" customHeight="1">
      <c r="A2419" s="87" t="s">
        <v>6290</v>
      </c>
      <c r="B2419" s="88" t="s">
        <v>6291</v>
      </c>
      <c r="C2419" s="216" t="s">
        <v>6292</v>
      </c>
      <c r="D2419" s="216"/>
      <c r="E2419" s="216"/>
      <c r="F2419" s="88" t="s">
        <v>116</v>
      </c>
      <c r="G2419" s="89">
        <v>6.3</v>
      </c>
    </row>
    <row r="2420" spans="1:7" ht="15.75" customHeight="1">
      <c r="A2420" s="87" t="s">
        <v>6293</v>
      </c>
      <c r="B2420" s="88" t="s">
        <v>6294</v>
      </c>
      <c r="C2420" s="216" t="s">
        <v>6295</v>
      </c>
      <c r="D2420" s="216"/>
      <c r="E2420" s="216"/>
      <c r="F2420" s="88" t="s">
        <v>116</v>
      </c>
      <c r="G2420" s="89">
        <v>10.39</v>
      </c>
    </row>
    <row r="2421" spans="1:7" ht="15.75" customHeight="1">
      <c r="A2421" s="87" t="s">
        <v>6296</v>
      </c>
      <c r="B2421" s="88" t="s">
        <v>6297</v>
      </c>
      <c r="C2421" s="216" t="s">
        <v>6298</v>
      </c>
      <c r="D2421" s="216"/>
      <c r="E2421" s="216"/>
      <c r="F2421" s="88" t="s">
        <v>116</v>
      </c>
      <c r="G2421" s="89">
        <v>12.4</v>
      </c>
    </row>
    <row r="2422" spans="1:7" ht="15.75" customHeight="1">
      <c r="A2422" s="87" t="s">
        <v>6299</v>
      </c>
      <c r="B2422" s="88" t="s">
        <v>6300</v>
      </c>
      <c r="C2422" s="216" t="s">
        <v>6301</v>
      </c>
      <c r="D2422" s="216"/>
      <c r="E2422" s="216"/>
      <c r="F2422" s="88" t="s">
        <v>116</v>
      </c>
      <c r="G2422" s="89">
        <v>24.73</v>
      </c>
    </row>
    <row r="2423" spans="1:7" ht="15.75" customHeight="1">
      <c r="A2423" s="87" t="s">
        <v>6302</v>
      </c>
      <c r="B2423" s="88" t="s">
        <v>6303</v>
      </c>
      <c r="C2423" s="216" t="s">
        <v>6304</v>
      </c>
      <c r="D2423" s="216"/>
      <c r="E2423" s="216"/>
      <c r="F2423" s="88" t="s">
        <v>116</v>
      </c>
      <c r="G2423" s="89">
        <v>57.13</v>
      </c>
    </row>
    <row r="2424" spans="1:7" ht="15.75" customHeight="1">
      <c r="A2424" s="87" t="s">
        <v>6305</v>
      </c>
      <c r="B2424" s="88" t="s">
        <v>6306</v>
      </c>
      <c r="C2424" s="216" t="s">
        <v>6307</v>
      </c>
      <c r="D2424" s="216"/>
      <c r="E2424" s="216"/>
      <c r="F2424" s="88" t="s">
        <v>116</v>
      </c>
      <c r="G2424" s="89">
        <v>70.18</v>
      </c>
    </row>
    <row r="2425" spans="1:7" ht="15.75" customHeight="1">
      <c r="A2425" s="87" t="s">
        <v>6308</v>
      </c>
      <c r="B2425" s="88" t="s">
        <v>6309</v>
      </c>
      <c r="C2425" s="216" t="s">
        <v>6310</v>
      </c>
      <c r="D2425" s="216"/>
      <c r="E2425" s="216"/>
      <c r="F2425" s="88" t="s">
        <v>116</v>
      </c>
      <c r="G2425" s="89">
        <v>146.51</v>
      </c>
    </row>
    <row r="2426" spans="1:7" ht="15.75" customHeight="1">
      <c r="A2426" s="87" t="s">
        <v>6311</v>
      </c>
      <c r="B2426" s="88" t="s">
        <v>6312</v>
      </c>
      <c r="C2426" s="216" t="s">
        <v>6313</v>
      </c>
      <c r="D2426" s="216"/>
      <c r="E2426" s="216"/>
      <c r="F2426" s="88" t="s">
        <v>116</v>
      </c>
      <c r="G2426" s="89">
        <v>15.95</v>
      </c>
    </row>
    <row r="2427" spans="1:7" ht="15.75" customHeight="1">
      <c r="A2427" s="87" t="s">
        <v>6314</v>
      </c>
      <c r="B2427" s="88" t="s">
        <v>6315</v>
      </c>
      <c r="C2427" s="216" t="s">
        <v>6316</v>
      </c>
      <c r="D2427" s="216"/>
      <c r="E2427" s="216"/>
      <c r="F2427" s="88" t="s">
        <v>116</v>
      </c>
      <c r="G2427" s="89">
        <v>16.14</v>
      </c>
    </row>
    <row r="2428" spans="1:7" ht="15.75" customHeight="1">
      <c r="A2428" s="87" t="s">
        <v>6317</v>
      </c>
      <c r="B2428" s="88" t="s">
        <v>6318</v>
      </c>
      <c r="C2428" s="216" t="s">
        <v>6319</v>
      </c>
      <c r="D2428" s="216"/>
      <c r="E2428" s="216"/>
      <c r="F2428" s="88" t="s">
        <v>116</v>
      </c>
      <c r="G2428" s="89">
        <v>22.14</v>
      </c>
    </row>
    <row r="2429" spans="1:7" ht="15.75" customHeight="1">
      <c r="A2429" s="87" t="s">
        <v>6320</v>
      </c>
      <c r="B2429" s="88" t="s">
        <v>6321</v>
      </c>
      <c r="C2429" s="216" t="s">
        <v>6322</v>
      </c>
      <c r="D2429" s="216"/>
      <c r="E2429" s="216"/>
      <c r="F2429" s="88" t="s">
        <v>116</v>
      </c>
      <c r="G2429" s="89">
        <v>29.55</v>
      </c>
    </row>
    <row r="2430" spans="1:7" ht="15.75" customHeight="1">
      <c r="A2430" s="87" t="s">
        <v>6323</v>
      </c>
      <c r="B2430" s="88" t="s">
        <v>6324</v>
      </c>
      <c r="C2430" s="216" t="s">
        <v>6325</v>
      </c>
      <c r="D2430" s="216"/>
      <c r="E2430" s="216"/>
      <c r="F2430" s="88" t="s">
        <v>116</v>
      </c>
      <c r="G2430" s="89">
        <v>35.49</v>
      </c>
    </row>
    <row r="2431" spans="1:7" ht="15.75" customHeight="1">
      <c r="A2431" s="87" t="s">
        <v>6326</v>
      </c>
      <c r="B2431" s="88" t="s">
        <v>6327</v>
      </c>
      <c r="C2431" s="216" t="s">
        <v>6328</v>
      </c>
      <c r="D2431" s="216"/>
      <c r="E2431" s="216"/>
      <c r="F2431" s="88" t="s">
        <v>116</v>
      </c>
      <c r="G2431" s="89">
        <v>49.42</v>
      </c>
    </row>
    <row r="2432" spans="1:7" ht="15.75" customHeight="1">
      <c r="A2432" s="87" t="s">
        <v>6329</v>
      </c>
      <c r="B2432" s="88" t="s">
        <v>6330</v>
      </c>
      <c r="C2432" s="216" t="s">
        <v>6331</v>
      </c>
      <c r="D2432" s="216"/>
      <c r="E2432" s="216"/>
      <c r="F2432" s="88" t="s">
        <v>116</v>
      </c>
      <c r="G2432" s="89">
        <v>10.48</v>
      </c>
    </row>
    <row r="2433" spans="1:7" ht="15.75" customHeight="1">
      <c r="A2433" s="87" t="s">
        <v>6332</v>
      </c>
      <c r="B2433" s="88" t="s">
        <v>6333</v>
      </c>
      <c r="C2433" s="216" t="s">
        <v>6334</v>
      </c>
      <c r="D2433" s="216"/>
      <c r="E2433" s="216"/>
      <c r="F2433" s="88" t="s">
        <v>116</v>
      </c>
      <c r="G2433" s="89">
        <v>12.54</v>
      </c>
    </row>
    <row r="2434" spans="1:7" ht="15.75" customHeight="1">
      <c r="A2434" s="87" t="s">
        <v>6335</v>
      </c>
      <c r="B2434" s="88" t="s">
        <v>6336</v>
      </c>
      <c r="C2434" s="216" t="s">
        <v>6337</v>
      </c>
      <c r="D2434" s="216"/>
      <c r="E2434" s="216"/>
      <c r="F2434" s="88" t="s">
        <v>116</v>
      </c>
      <c r="G2434" s="89">
        <v>13.26</v>
      </c>
    </row>
    <row r="2435" spans="1:7" ht="15.75" customHeight="1">
      <c r="A2435" s="87" t="s">
        <v>6338</v>
      </c>
      <c r="B2435" s="88" t="s">
        <v>6339</v>
      </c>
      <c r="C2435" s="216" t="s">
        <v>6340</v>
      </c>
      <c r="D2435" s="216"/>
      <c r="E2435" s="216"/>
      <c r="F2435" s="88" t="s">
        <v>116</v>
      </c>
      <c r="G2435" s="89">
        <v>18.53</v>
      </c>
    </row>
    <row r="2436" spans="1:7" ht="15.75" customHeight="1">
      <c r="A2436" s="87" t="s">
        <v>6341</v>
      </c>
      <c r="B2436" s="88" t="s">
        <v>6342</v>
      </c>
      <c r="C2436" s="216" t="s">
        <v>6343</v>
      </c>
      <c r="D2436" s="216"/>
      <c r="E2436" s="216"/>
      <c r="F2436" s="88" t="s">
        <v>116</v>
      </c>
      <c r="G2436" s="89">
        <v>27.27</v>
      </c>
    </row>
    <row r="2437" spans="1:7" ht="15.75" customHeight="1">
      <c r="A2437" s="87" t="s">
        <v>6344</v>
      </c>
      <c r="B2437" s="88" t="s">
        <v>6345</v>
      </c>
      <c r="C2437" s="216" t="s">
        <v>6346</v>
      </c>
      <c r="D2437" s="216"/>
      <c r="E2437" s="216"/>
      <c r="F2437" s="88" t="s">
        <v>116</v>
      </c>
      <c r="G2437" s="89">
        <v>29.29</v>
      </c>
    </row>
    <row r="2438" spans="1:7" ht="15.75" customHeight="1">
      <c r="A2438" s="87" t="s">
        <v>6347</v>
      </c>
      <c r="B2438" s="88" t="s">
        <v>6348</v>
      </c>
      <c r="C2438" s="216" t="s">
        <v>6349</v>
      </c>
      <c r="D2438" s="216"/>
      <c r="E2438" s="216"/>
      <c r="F2438" s="88" t="s">
        <v>116</v>
      </c>
      <c r="G2438" s="89">
        <v>43.1</v>
      </c>
    </row>
    <row r="2439" spans="1:7" ht="15.75" customHeight="1">
      <c r="A2439" s="87" t="s">
        <v>6350</v>
      </c>
      <c r="B2439" s="88" t="s">
        <v>6351</v>
      </c>
      <c r="C2439" s="216" t="s">
        <v>6352</v>
      </c>
      <c r="D2439" s="216"/>
      <c r="E2439" s="216"/>
      <c r="F2439" s="88" t="s">
        <v>116</v>
      </c>
      <c r="G2439" s="89">
        <v>60</v>
      </c>
    </row>
    <row r="2440" spans="1:7" ht="15.75" customHeight="1">
      <c r="A2440" s="87" t="s">
        <v>6353</v>
      </c>
      <c r="B2440" s="88" t="s">
        <v>6354</v>
      </c>
      <c r="C2440" s="216" t="s">
        <v>6355</v>
      </c>
      <c r="D2440" s="216"/>
      <c r="E2440" s="216"/>
      <c r="F2440" s="88" t="s">
        <v>116</v>
      </c>
      <c r="G2440" s="89">
        <v>112.19</v>
      </c>
    </row>
    <row r="2441" spans="1:7" ht="15.75" customHeight="1">
      <c r="A2441" s="87" t="s">
        <v>6356</v>
      </c>
      <c r="B2441" s="88" t="s">
        <v>6357</v>
      </c>
      <c r="C2441" s="216" t="s">
        <v>6358</v>
      </c>
      <c r="D2441" s="216"/>
      <c r="E2441" s="216"/>
      <c r="F2441" s="88" t="s">
        <v>116</v>
      </c>
      <c r="G2441" s="89">
        <v>6.17</v>
      </c>
    </row>
    <row r="2442" spans="1:7" ht="15.75" customHeight="1">
      <c r="A2442" s="87" t="s">
        <v>6359</v>
      </c>
      <c r="B2442" s="88" t="s">
        <v>6360</v>
      </c>
      <c r="C2442" s="216" t="s">
        <v>6361</v>
      </c>
      <c r="D2442" s="216"/>
      <c r="E2442" s="216"/>
      <c r="F2442" s="88" t="s">
        <v>116</v>
      </c>
      <c r="G2442" s="89">
        <v>6.94</v>
      </c>
    </row>
    <row r="2443" spans="1:7" ht="15.75" customHeight="1">
      <c r="A2443" s="87" t="s">
        <v>6362</v>
      </c>
      <c r="B2443" s="88" t="s">
        <v>6363</v>
      </c>
      <c r="C2443" s="216" t="s">
        <v>6364</v>
      </c>
      <c r="D2443" s="216"/>
      <c r="E2443" s="216"/>
      <c r="F2443" s="88" t="s">
        <v>116</v>
      </c>
      <c r="G2443" s="89">
        <v>11.56</v>
      </c>
    </row>
    <row r="2444" spans="1:7" ht="15.75" customHeight="1">
      <c r="A2444" s="87" t="s">
        <v>6365</v>
      </c>
      <c r="B2444" s="88" t="s">
        <v>6366</v>
      </c>
      <c r="C2444" s="216" t="s">
        <v>6367</v>
      </c>
      <c r="D2444" s="216"/>
      <c r="E2444" s="216"/>
      <c r="F2444" s="88" t="s">
        <v>116</v>
      </c>
      <c r="G2444" s="89">
        <v>24.79</v>
      </c>
    </row>
    <row r="2445" spans="1:7" ht="15.75" customHeight="1">
      <c r="A2445" s="87" t="s">
        <v>6368</v>
      </c>
      <c r="B2445" s="88" t="s">
        <v>6369</v>
      </c>
      <c r="C2445" s="216" t="s">
        <v>6370</v>
      </c>
      <c r="D2445" s="216"/>
      <c r="E2445" s="216"/>
      <c r="F2445" s="88" t="s">
        <v>116</v>
      </c>
      <c r="G2445" s="89">
        <v>30.12</v>
      </c>
    </row>
    <row r="2446" spans="1:7" ht="15.75" customHeight="1">
      <c r="A2446" s="87" t="s">
        <v>6371</v>
      </c>
      <c r="B2446" s="88" t="s">
        <v>6372</v>
      </c>
      <c r="C2446" s="216" t="s">
        <v>6373</v>
      </c>
      <c r="D2446" s="216"/>
      <c r="E2446" s="216"/>
      <c r="F2446" s="88" t="s">
        <v>116</v>
      </c>
      <c r="G2446" s="89">
        <v>33.95</v>
      </c>
    </row>
    <row r="2447" spans="1:7" ht="15.75" customHeight="1">
      <c r="A2447" s="87" t="s">
        <v>6374</v>
      </c>
      <c r="B2447" s="88" t="s">
        <v>6375</v>
      </c>
      <c r="C2447" s="216" t="s">
        <v>6376</v>
      </c>
      <c r="D2447" s="216"/>
      <c r="E2447" s="216"/>
      <c r="F2447" s="88" t="s">
        <v>116</v>
      </c>
      <c r="G2447" s="89">
        <v>22.67</v>
      </c>
    </row>
    <row r="2448" spans="1:7" ht="15.75" customHeight="1">
      <c r="A2448" s="87" t="s">
        <v>6377</v>
      </c>
      <c r="B2448" s="88" t="s">
        <v>6378</v>
      </c>
      <c r="C2448" s="216" t="s">
        <v>6379</v>
      </c>
      <c r="D2448" s="216"/>
      <c r="E2448" s="216"/>
      <c r="F2448" s="88" t="s">
        <v>116</v>
      </c>
      <c r="G2448" s="89">
        <v>28.16</v>
      </c>
    </row>
    <row r="2449" spans="1:7" ht="15.75" customHeight="1">
      <c r="A2449" s="87" t="s">
        <v>6380</v>
      </c>
      <c r="B2449" s="88" t="s">
        <v>6381</v>
      </c>
      <c r="C2449" s="216" t="s">
        <v>6382</v>
      </c>
      <c r="D2449" s="216"/>
      <c r="E2449" s="216"/>
      <c r="F2449" s="88" t="s">
        <v>116</v>
      </c>
      <c r="G2449" s="89">
        <v>32.5</v>
      </c>
    </row>
    <row r="2450" spans="1:7" ht="15.75" customHeight="1">
      <c r="A2450" s="87" t="s">
        <v>6383</v>
      </c>
      <c r="B2450" s="88" t="s">
        <v>6384</v>
      </c>
      <c r="C2450" s="216" t="s">
        <v>6385</v>
      </c>
      <c r="D2450" s="216"/>
      <c r="E2450" s="216"/>
      <c r="F2450" s="88" t="s">
        <v>116</v>
      </c>
      <c r="G2450" s="89">
        <v>6.66</v>
      </c>
    </row>
    <row r="2451" spans="1:7" ht="15.75" customHeight="1">
      <c r="A2451" s="87" t="s">
        <v>6386</v>
      </c>
      <c r="B2451" s="88" t="s">
        <v>6387</v>
      </c>
      <c r="C2451" s="216" t="s">
        <v>6388</v>
      </c>
      <c r="D2451" s="216"/>
      <c r="E2451" s="216"/>
      <c r="F2451" s="88" t="s">
        <v>116</v>
      </c>
      <c r="G2451" s="89">
        <v>7.36</v>
      </c>
    </row>
    <row r="2452" spans="1:7" ht="15.75" customHeight="1">
      <c r="A2452" s="87" t="s">
        <v>6389</v>
      </c>
      <c r="B2452" s="88" t="s">
        <v>6390</v>
      </c>
      <c r="C2452" s="216" t="s">
        <v>6391</v>
      </c>
      <c r="D2452" s="216"/>
      <c r="E2452" s="216"/>
      <c r="F2452" s="88" t="s">
        <v>116</v>
      </c>
      <c r="G2452" s="89">
        <v>8.75</v>
      </c>
    </row>
    <row r="2453" spans="1:7" ht="15.75" customHeight="1">
      <c r="A2453" s="87" t="s">
        <v>6392</v>
      </c>
      <c r="B2453" s="88" t="s">
        <v>6393</v>
      </c>
      <c r="C2453" s="216" t="s">
        <v>6394</v>
      </c>
      <c r="D2453" s="216"/>
      <c r="E2453" s="216"/>
      <c r="F2453" s="88" t="s">
        <v>116</v>
      </c>
      <c r="G2453" s="89">
        <v>16.63</v>
      </c>
    </row>
    <row r="2454" spans="1:7" ht="15.75" customHeight="1">
      <c r="A2454" s="87" t="s">
        <v>6395</v>
      </c>
      <c r="B2454" s="88" t="s">
        <v>6396</v>
      </c>
      <c r="C2454" s="216" t="s">
        <v>6397</v>
      </c>
      <c r="D2454" s="216"/>
      <c r="E2454" s="216"/>
      <c r="F2454" s="88" t="s">
        <v>116</v>
      </c>
      <c r="G2454" s="89">
        <v>17.95</v>
      </c>
    </row>
    <row r="2455" spans="1:7" ht="15.75" customHeight="1">
      <c r="A2455" s="87" t="s">
        <v>6398</v>
      </c>
      <c r="B2455" s="88" t="s">
        <v>6399</v>
      </c>
      <c r="C2455" s="216" t="s">
        <v>6400</v>
      </c>
      <c r="D2455" s="216"/>
      <c r="E2455" s="216"/>
      <c r="F2455" s="88" t="s">
        <v>116</v>
      </c>
      <c r="G2455" s="89">
        <v>26.19</v>
      </c>
    </row>
    <row r="2456" spans="1:7" ht="15.75" customHeight="1">
      <c r="A2456" s="87" t="s">
        <v>6401</v>
      </c>
      <c r="B2456" s="88" t="s">
        <v>6402</v>
      </c>
      <c r="C2456" s="216" t="s">
        <v>6403</v>
      </c>
      <c r="D2456" s="216"/>
      <c r="E2456" s="216"/>
      <c r="F2456" s="88" t="s">
        <v>116</v>
      </c>
      <c r="G2456" s="89">
        <v>56.33</v>
      </c>
    </row>
    <row r="2457" spans="1:7" ht="15.75" customHeight="1">
      <c r="A2457" s="87" t="s">
        <v>6404</v>
      </c>
      <c r="B2457" s="88" t="s">
        <v>6405</v>
      </c>
      <c r="C2457" s="216" t="s">
        <v>6406</v>
      </c>
      <c r="D2457" s="216"/>
      <c r="E2457" s="216"/>
      <c r="F2457" s="88" t="s">
        <v>116</v>
      </c>
      <c r="G2457" s="89">
        <v>54.5</v>
      </c>
    </row>
    <row r="2458" spans="1:7" ht="15.75" customHeight="1">
      <c r="A2458" s="87" t="s">
        <v>6407</v>
      </c>
      <c r="B2458" s="88" t="s">
        <v>6408</v>
      </c>
      <c r="C2458" s="216" t="s">
        <v>6409</v>
      </c>
      <c r="D2458" s="216"/>
      <c r="E2458" s="216"/>
      <c r="F2458" s="88" t="s">
        <v>116</v>
      </c>
      <c r="G2458" s="89">
        <v>121.83</v>
      </c>
    </row>
    <row r="2459" spans="1:7" ht="15.75" customHeight="1">
      <c r="A2459" s="87" t="s">
        <v>6410</v>
      </c>
      <c r="B2459" s="88" t="s">
        <v>6411</v>
      </c>
      <c r="C2459" s="216" t="s">
        <v>6412</v>
      </c>
      <c r="D2459" s="216"/>
      <c r="E2459" s="216"/>
      <c r="F2459" s="88" t="s">
        <v>116</v>
      </c>
      <c r="G2459" s="89">
        <v>8.89</v>
      </c>
    </row>
    <row r="2460" spans="1:7" ht="15.75" customHeight="1">
      <c r="A2460" s="87" t="s">
        <v>6413</v>
      </c>
      <c r="B2460" s="88" t="s">
        <v>6414</v>
      </c>
      <c r="C2460" s="216" t="s">
        <v>6415</v>
      </c>
      <c r="D2460" s="216"/>
      <c r="E2460" s="216"/>
      <c r="F2460" s="88" t="s">
        <v>116</v>
      </c>
      <c r="G2460" s="89">
        <v>9.78</v>
      </c>
    </row>
    <row r="2461" spans="1:7" ht="15.75" customHeight="1">
      <c r="A2461" s="87" t="s">
        <v>6416</v>
      </c>
      <c r="B2461" s="88" t="s">
        <v>6417</v>
      </c>
      <c r="C2461" s="216" t="s">
        <v>6418</v>
      </c>
      <c r="D2461" s="216"/>
      <c r="E2461" s="216"/>
      <c r="F2461" s="88" t="s">
        <v>116</v>
      </c>
      <c r="G2461" s="89">
        <v>15.44</v>
      </c>
    </row>
    <row r="2462" spans="1:7" ht="15.75" customHeight="1">
      <c r="A2462" s="87" t="s">
        <v>6419</v>
      </c>
      <c r="B2462" s="88" t="s">
        <v>6420</v>
      </c>
      <c r="C2462" s="216" t="s">
        <v>6421</v>
      </c>
      <c r="D2462" s="216"/>
      <c r="E2462" s="216"/>
      <c r="F2462" s="88" t="s">
        <v>116</v>
      </c>
      <c r="G2462" s="89">
        <v>20.67</v>
      </c>
    </row>
    <row r="2463" spans="1:7" ht="15.75" customHeight="1">
      <c r="A2463" s="87" t="s">
        <v>6422</v>
      </c>
      <c r="B2463" s="88" t="s">
        <v>6423</v>
      </c>
      <c r="C2463" s="216" t="s">
        <v>6424</v>
      </c>
      <c r="D2463" s="216"/>
      <c r="E2463" s="216"/>
      <c r="F2463" s="88" t="s">
        <v>116</v>
      </c>
      <c r="G2463" s="89">
        <v>11.86</v>
      </c>
    </row>
    <row r="2464" spans="1:7" ht="15.75" customHeight="1">
      <c r="A2464" s="87" t="s">
        <v>6425</v>
      </c>
      <c r="B2464" s="88" t="s">
        <v>6426</v>
      </c>
      <c r="C2464" s="216" t="s">
        <v>6427</v>
      </c>
      <c r="D2464" s="216"/>
      <c r="E2464" s="216"/>
      <c r="F2464" s="88" t="s">
        <v>116</v>
      </c>
      <c r="G2464" s="89">
        <v>16.51</v>
      </c>
    </row>
    <row r="2465" spans="1:7" ht="15.75" customHeight="1">
      <c r="A2465" s="87" t="s">
        <v>6428</v>
      </c>
      <c r="B2465" s="88" t="s">
        <v>6429</v>
      </c>
      <c r="C2465" s="216" t="s">
        <v>6430</v>
      </c>
      <c r="D2465" s="216"/>
      <c r="E2465" s="216"/>
      <c r="F2465" s="88" t="s">
        <v>116</v>
      </c>
      <c r="G2465" s="89">
        <v>21.59</v>
      </c>
    </row>
    <row r="2466" spans="1:7" ht="15.75" customHeight="1">
      <c r="A2466" s="87" t="s">
        <v>6431</v>
      </c>
      <c r="B2466" s="88" t="s">
        <v>6432</v>
      </c>
      <c r="C2466" s="216" t="s">
        <v>6433</v>
      </c>
      <c r="D2466" s="216"/>
      <c r="E2466" s="216"/>
      <c r="F2466" s="88" t="s">
        <v>116</v>
      </c>
      <c r="G2466" s="89">
        <v>93.22</v>
      </c>
    </row>
    <row r="2467" spans="1:7" ht="15.75" customHeight="1">
      <c r="A2467" s="87" t="s">
        <v>6434</v>
      </c>
      <c r="B2467" s="88" t="s">
        <v>6435</v>
      </c>
      <c r="C2467" s="216" t="s">
        <v>6436</v>
      </c>
      <c r="D2467" s="216"/>
      <c r="E2467" s="216"/>
      <c r="F2467" s="88" t="s">
        <v>116</v>
      </c>
      <c r="G2467" s="89">
        <v>88.34</v>
      </c>
    </row>
    <row r="2468" spans="1:7" ht="15.75" customHeight="1">
      <c r="A2468" s="87" t="s">
        <v>6437</v>
      </c>
      <c r="B2468" s="88" t="s">
        <v>6438</v>
      </c>
      <c r="C2468" s="216" t="s">
        <v>6439</v>
      </c>
      <c r="D2468" s="216"/>
      <c r="E2468" s="216"/>
      <c r="F2468" s="88" t="s">
        <v>116</v>
      </c>
      <c r="G2468" s="89">
        <v>8.57</v>
      </c>
    </row>
    <row r="2469" spans="1:7" ht="15.75" customHeight="1">
      <c r="A2469" s="87" t="s">
        <v>6440</v>
      </c>
      <c r="B2469" s="88" t="s">
        <v>6441</v>
      </c>
      <c r="C2469" s="216" t="s">
        <v>6442</v>
      </c>
      <c r="D2469" s="216"/>
      <c r="E2469" s="216"/>
      <c r="F2469" s="88" t="s">
        <v>116</v>
      </c>
      <c r="G2469" s="89">
        <v>9.96</v>
      </c>
    </row>
    <row r="2470" spans="1:7" ht="15.75" customHeight="1">
      <c r="A2470" s="87" t="s">
        <v>6443</v>
      </c>
      <c r="B2470" s="88" t="s">
        <v>6444</v>
      </c>
      <c r="C2470" s="216" t="s">
        <v>6445</v>
      </c>
      <c r="D2470" s="216"/>
      <c r="E2470" s="216"/>
      <c r="F2470" s="88" t="s">
        <v>116</v>
      </c>
      <c r="G2470" s="89">
        <v>6.81</v>
      </c>
    </row>
    <row r="2471" spans="1:7" ht="15.75" customHeight="1">
      <c r="A2471" s="87" t="s">
        <v>6446</v>
      </c>
      <c r="B2471" s="88" t="s">
        <v>6447</v>
      </c>
      <c r="C2471" s="216" t="s">
        <v>6448</v>
      </c>
      <c r="D2471" s="216"/>
      <c r="E2471" s="216"/>
      <c r="F2471" s="88" t="s">
        <v>116</v>
      </c>
      <c r="G2471" s="89">
        <v>13.59</v>
      </c>
    </row>
    <row r="2472" spans="1:7" ht="15.75" customHeight="1">
      <c r="A2472" s="87" t="s">
        <v>6449</v>
      </c>
      <c r="B2472" s="88" t="s">
        <v>6450</v>
      </c>
      <c r="C2472" s="216" t="s">
        <v>6451</v>
      </c>
      <c r="D2472" s="216"/>
      <c r="E2472" s="216"/>
      <c r="F2472" s="88" t="s">
        <v>116</v>
      </c>
      <c r="G2472" s="89">
        <v>7.63</v>
      </c>
    </row>
    <row r="2473" spans="1:7" ht="15.75" customHeight="1">
      <c r="A2473" s="87" t="s">
        <v>6452</v>
      </c>
      <c r="B2473" s="88" t="s">
        <v>6453</v>
      </c>
      <c r="C2473" s="216" t="s">
        <v>6454</v>
      </c>
      <c r="D2473" s="216"/>
      <c r="E2473" s="216"/>
      <c r="F2473" s="88" t="s">
        <v>116</v>
      </c>
      <c r="G2473" s="89">
        <v>9.13</v>
      </c>
    </row>
    <row r="2474" spans="1:7" ht="15.75" customHeight="1">
      <c r="A2474" s="87" t="s">
        <v>6455</v>
      </c>
      <c r="B2474" s="88" t="s">
        <v>6456</v>
      </c>
      <c r="C2474" s="216" t="s">
        <v>6457</v>
      </c>
      <c r="D2474" s="216"/>
      <c r="E2474" s="216"/>
      <c r="F2474" s="88" t="s">
        <v>116</v>
      </c>
      <c r="G2474" s="89">
        <v>8.53</v>
      </c>
    </row>
    <row r="2475" spans="1:7" ht="15.75" customHeight="1">
      <c r="A2475" s="87" t="s">
        <v>6458</v>
      </c>
      <c r="B2475" s="88" t="s">
        <v>6459</v>
      </c>
      <c r="C2475" s="216" t="s">
        <v>6460</v>
      </c>
      <c r="D2475" s="216"/>
      <c r="E2475" s="216"/>
      <c r="F2475" s="88" t="s">
        <v>116</v>
      </c>
      <c r="G2475" s="89">
        <v>13.02</v>
      </c>
    </row>
    <row r="2476" spans="1:7" ht="15.75" customHeight="1">
      <c r="A2476" s="87" t="s">
        <v>6461</v>
      </c>
      <c r="B2476" s="88" t="s">
        <v>6462</v>
      </c>
      <c r="C2476" s="216" t="s">
        <v>6463</v>
      </c>
      <c r="D2476" s="216"/>
      <c r="E2476" s="216"/>
      <c r="F2476" s="88" t="s">
        <v>116</v>
      </c>
      <c r="G2476" s="89">
        <v>6.51</v>
      </c>
    </row>
    <row r="2477" spans="1:7" ht="15.75" customHeight="1">
      <c r="A2477" s="87" t="s">
        <v>6464</v>
      </c>
      <c r="B2477" s="88" t="s">
        <v>6465</v>
      </c>
      <c r="C2477" s="216" t="s">
        <v>6466</v>
      </c>
      <c r="D2477" s="216"/>
      <c r="E2477" s="216"/>
      <c r="F2477" s="88" t="s">
        <v>116</v>
      </c>
      <c r="G2477" s="89">
        <v>7</v>
      </c>
    </row>
    <row r="2478" spans="1:7" ht="15.75" customHeight="1">
      <c r="A2478" s="87" t="s">
        <v>6467</v>
      </c>
      <c r="B2478" s="88" t="s">
        <v>6468</v>
      </c>
      <c r="C2478" s="216" t="s">
        <v>6469</v>
      </c>
      <c r="D2478" s="216"/>
      <c r="E2478" s="216"/>
      <c r="F2478" s="88" t="s">
        <v>116</v>
      </c>
      <c r="G2478" s="89">
        <v>10.37</v>
      </c>
    </row>
    <row r="2479" spans="1:7" ht="15.75" customHeight="1">
      <c r="A2479" s="87" t="s">
        <v>6470</v>
      </c>
      <c r="B2479" s="88" t="s">
        <v>6471</v>
      </c>
      <c r="C2479" s="216" t="s">
        <v>6472</v>
      </c>
      <c r="D2479" s="216"/>
      <c r="E2479" s="216"/>
      <c r="F2479" s="88" t="s">
        <v>116</v>
      </c>
      <c r="G2479" s="89">
        <v>10.83</v>
      </c>
    </row>
    <row r="2480" spans="1:7" ht="15.75" customHeight="1">
      <c r="A2480" s="87" t="s">
        <v>6473</v>
      </c>
      <c r="B2480" s="88" t="s">
        <v>6474</v>
      </c>
      <c r="C2480" s="216" t="s">
        <v>6475</v>
      </c>
      <c r="D2480" s="216"/>
      <c r="E2480" s="216"/>
      <c r="F2480" s="88" t="s">
        <v>116</v>
      </c>
      <c r="G2480" s="89">
        <v>11.43</v>
      </c>
    </row>
    <row r="2481" spans="1:7" ht="15.75" customHeight="1">
      <c r="A2481" s="87" t="s">
        <v>6476</v>
      </c>
      <c r="B2481" s="88" t="s">
        <v>6477</v>
      </c>
      <c r="C2481" s="216" t="s">
        <v>6478</v>
      </c>
      <c r="D2481" s="216"/>
      <c r="E2481" s="216"/>
      <c r="F2481" s="88" t="s">
        <v>116</v>
      </c>
      <c r="G2481" s="89">
        <v>15.45</v>
      </c>
    </row>
    <row r="2482" spans="1:7" ht="15.75" customHeight="1">
      <c r="A2482" s="87" t="s">
        <v>6479</v>
      </c>
      <c r="B2482" s="88" t="s">
        <v>6480</v>
      </c>
      <c r="C2482" s="216" t="s">
        <v>6481</v>
      </c>
      <c r="D2482" s="216"/>
      <c r="E2482" s="216"/>
      <c r="F2482" s="88" t="s">
        <v>116</v>
      </c>
      <c r="G2482" s="89">
        <v>18.78</v>
      </c>
    </row>
    <row r="2483" spans="1:7" ht="15.75" customHeight="1">
      <c r="A2483" s="87" t="s">
        <v>6482</v>
      </c>
      <c r="B2483" s="88" t="s">
        <v>6483</v>
      </c>
      <c r="C2483" s="216" t="s">
        <v>6484</v>
      </c>
      <c r="D2483" s="216"/>
      <c r="E2483" s="216"/>
      <c r="F2483" s="88" t="s">
        <v>116</v>
      </c>
      <c r="G2483" s="89">
        <v>4.67</v>
      </c>
    </row>
    <row r="2484" spans="1:7" ht="15.75" customHeight="1">
      <c r="A2484" s="87" t="s">
        <v>6485</v>
      </c>
      <c r="B2484" s="88" t="s">
        <v>6486</v>
      </c>
      <c r="C2484" s="216" t="s">
        <v>6487</v>
      </c>
      <c r="D2484" s="216"/>
      <c r="E2484" s="216"/>
      <c r="F2484" s="88" t="s">
        <v>116</v>
      </c>
      <c r="G2484" s="89">
        <v>6.12</v>
      </c>
    </row>
    <row r="2485" spans="1:7" ht="15.75" customHeight="1">
      <c r="A2485" s="87" t="s">
        <v>6488</v>
      </c>
      <c r="B2485" s="88" t="s">
        <v>6489</v>
      </c>
      <c r="C2485" s="216" t="s">
        <v>6490</v>
      </c>
      <c r="D2485" s="216"/>
      <c r="E2485" s="216"/>
      <c r="F2485" s="88" t="s">
        <v>116</v>
      </c>
      <c r="G2485" s="89">
        <v>7.68</v>
      </c>
    </row>
    <row r="2486" spans="1:7" ht="15.75" customHeight="1">
      <c r="A2486" s="87" t="s">
        <v>6491</v>
      </c>
      <c r="B2486" s="88" t="s">
        <v>6492</v>
      </c>
      <c r="C2486" s="216" t="s">
        <v>6493</v>
      </c>
      <c r="D2486" s="216"/>
      <c r="E2486" s="216"/>
      <c r="F2486" s="88" t="s">
        <v>116</v>
      </c>
      <c r="G2486" s="89">
        <v>15.65</v>
      </c>
    </row>
    <row r="2487" spans="1:7" ht="15.75" customHeight="1">
      <c r="A2487" s="87" t="s">
        <v>6494</v>
      </c>
      <c r="B2487" s="88" t="s">
        <v>6495</v>
      </c>
      <c r="C2487" s="216" t="s">
        <v>6496</v>
      </c>
      <c r="D2487" s="216"/>
      <c r="E2487" s="216"/>
      <c r="F2487" s="88" t="s">
        <v>116</v>
      </c>
      <c r="G2487" s="89">
        <v>26.03</v>
      </c>
    </row>
    <row r="2488" spans="1:7" ht="15.75" customHeight="1">
      <c r="A2488" s="87" t="s">
        <v>6497</v>
      </c>
      <c r="B2488" s="88" t="s">
        <v>6498</v>
      </c>
      <c r="C2488" s="216" t="s">
        <v>6499</v>
      </c>
      <c r="D2488" s="216"/>
      <c r="E2488" s="216"/>
      <c r="F2488" s="88" t="s">
        <v>116</v>
      </c>
      <c r="G2488" s="89">
        <v>31.48</v>
      </c>
    </row>
    <row r="2489" spans="1:7" ht="15.75" customHeight="1">
      <c r="A2489" s="87" t="s">
        <v>6500</v>
      </c>
      <c r="B2489" s="88" t="s">
        <v>6501</v>
      </c>
      <c r="C2489" s="216" t="s">
        <v>6502</v>
      </c>
      <c r="D2489" s="216"/>
      <c r="E2489" s="216"/>
      <c r="F2489" s="88" t="s">
        <v>116</v>
      </c>
      <c r="G2489" s="89">
        <v>22.49</v>
      </c>
    </row>
    <row r="2490" spans="1:7" ht="15.75" customHeight="1">
      <c r="A2490" s="87" t="s">
        <v>6503</v>
      </c>
      <c r="B2490" s="88" t="s">
        <v>6504</v>
      </c>
      <c r="C2490" s="216" t="s">
        <v>6505</v>
      </c>
      <c r="D2490" s="216"/>
      <c r="E2490" s="216"/>
      <c r="F2490" s="88" t="s">
        <v>116</v>
      </c>
      <c r="G2490" s="89">
        <v>23.6</v>
      </c>
    </row>
    <row r="2491" spans="1:7" ht="15.75" customHeight="1">
      <c r="A2491" s="87" t="s">
        <v>6506</v>
      </c>
      <c r="B2491" s="88" t="s">
        <v>6507</v>
      </c>
      <c r="C2491" s="216" t="s">
        <v>6508</v>
      </c>
      <c r="D2491" s="216"/>
      <c r="E2491" s="216"/>
      <c r="F2491" s="88" t="s">
        <v>116</v>
      </c>
      <c r="G2491" s="89">
        <v>24.75</v>
      </c>
    </row>
    <row r="2492" spans="1:7" ht="15.75" customHeight="1">
      <c r="A2492" s="87" t="s">
        <v>6509</v>
      </c>
      <c r="B2492" s="88" t="s">
        <v>6510</v>
      </c>
      <c r="C2492" s="216" t="s">
        <v>6511</v>
      </c>
      <c r="D2492" s="216"/>
      <c r="E2492" s="216"/>
      <c r="F2492" s="88" t="s">
        <v>116</v>
      </c>
      <c r="G2492" s="89">
        <v>35.16</v>
      </c>
    </row>
    <row r="2493" spans="1:7" ht="15.75" customHeight="1">
      <c r="A2493" s="87" t="s">
        <v>6512</v>
      </c>
      <c r="B2493" s="88" t="s">
        <v>6513</v>
      </c>
      <c r="C2493" s="216" t="s">
        <v>6514</v>
      </c>
      <c r="D2493" s="216"/>
      <c r="E2493" s="216"/>
      <c r="F2493" s="88" t="s">
        <v>116</v>
      </c>
      <c r="G2493" s="89">
        <v>70.61</v>
      </c>
    </row>
    <row r="2494" spans="1:7" ht="15.75" customHeight="1">
      <c r="A2494" s="87" t="s">
        <v>6515</v>
      </c>
      <c r="B2494" s="88" t="s">
        <v>6516</v>
      </c>
      <c r="C2494" s="216" t="s">
        <v>6517</v>
      </c>
      <c r="D2494" s="216"/>
      <c r="E2494" s="216"/>
      <c r="F2494" s="88" t="s">
        <v>116</v>
      </c>
      <c r="G2494" s="89">
        <v>23.99</v>
      </c>
    </row>
    <row r="2495" spans="1:7" ht="15.75" customHeight="1">
      <c r="A2495" s="87" t="s">
        <v>6518</v>
      </c>
      <c r="B2495" s="88" t="s">
        <v>6519</v>
      </c>
      <c r="C2495" s="216" t="s">
        <v>6520</v>
      </c>
      <c r="D2495" s="216"/>
      <c r="E2495" s="216"/>
      <c r="F2495" s="88" t="s">
        <v>116</v>
      </c>
      <c r="G2495" s="89">
        <v>34.84</v>
      </c>
    </row>
    <row r="2496" spans="1:7" ht="15.75" customHeight="1">
      <c r="A2496" s="87" t="s">
        <v>6521</v>
      </c>
      <c r="B2496" s="88" t="s">
        <v>6522</v>
      </c>
      <c r="C2496" s="216" t="s">
        <v>6523</v>
      </c>
      <c r="D2496" s="216"/>
      <c r="E2496" s="216"/>
      <c r="F2496" s="88" t="s">
        <v>116</v>
      </c>
      <c r="G2496" s="89">
        <v>68.28</v>
      </c>
    </row>
    <row r="2497" spans="1:7" ht="15.75" customHeight="1">
      <c r="A2497" s="87" t="s">
        <v>6524</v>
      </c>
      <c r="B2497" s="88" t="s">
        <v>6525</v>
      </c>
      <c r="C2497" s="216" t="s">
        <v>6526</v>
      </c>
      <c r="D2497" s="216"/>
      <c r="E2497" s="216"/>
      <c r="F2497" s="88" t="s">
        <v>116</v>
      </c>
      <c r="G2497" s="89">
        <v>25.58</v>
      </c>
    </row>
    <row r="2498" spans="1:7" ht="15.75" customHeight="1">
      <c r="A2498" s="87" t="s">
        <v>6527</v>
      </c>
      <c r="B2498" s="88" t="s">
        <v>6528</v>
      </c>
      <c r="C2498" s="216" t="s">
        <v>6529</v>
      </c>
      <c r="D2498" s="216"/>
      <c r="E2498" s="216"/>
      <c r="F2498" s="88" t="s">
        <v>116</v>
      </c>
      <c r="G2498" s="89">
        <v>31.38</v>
      </c>
    </row>
    <row r="2499" spans="1:7" ht="15.75" customHeight="1">
      <c r="A2499" s="87" t="s">
        <v>6530</v>
      </c>
      <c r="B2499" s="88" t="s">
        <v>6531</v>
      </c>
      <c r="C2499" s="216" t="s">
        <v>6532</v>
      </c>
      <c r="D2499" s="216"/>
      <c r="E2499" s="216"/>
      <c r="F2499" s="88" t="s">
        <v>116</v>
      </c>
      <c r="G2499" s="89">
        <v>28</v>
      </c>
    </row>
    <row r="2500" spans="1:7" ht="15.75" customHeight="1">
      <c r="A2500" s="87" t="s">
        <v>6533</v>
      </c>
      <c r="B2500" s="88" t="s">
        <v>6534</v>
      </c>
      <c r="C2500" s="216" t="s">
        <v>6535</v>
      </c>
      <c r="D2500" s="216"/>
      <c r="E2500" s="216"/>
      <c r="F2500" s="88" t="s">
        <v>116</v>
      </c>
      <c r="G2500" s="89">
        <v>36.91</v>
      </c>
    </row>
    <row r="2501" spans="1:7" ht="15.75" customHeight="1">
      <c r="A2501" s="87" t="s">
        <v>6536</v>
      </c>
      <c r="B2501" s="88" t="s">
        <v>6537</v>
      </c>
      <c r="C2501" s="216" t="s">
        <v>6538</v>
      </c>
      <c r="D2501" s="216"/>
      <c r="E2501" s="216"/>
      <c r="F2501" s="88" t="s">
        <v>116</v>
      </c>
      <c r="G2501" s="89">
        <v>27.1</v>
      </c>
    </row>
    <row r="2502" spans="1:7" ht="15.75" customHeight="1">
      <c r="A2502" s="87" t="s">
        <v>6539</v>
      </c>
      <c r="B2502" s="88" t="s">
        <v>6540</v>
      </c>
      <c r="C2502" s="216" t="s">
        <v>6541</v>
      </c>
      <c r="D2502" s="216"/>
      <c r="E2502" s="216"/>
      <c r="F2502" s="88" t="s">
        <v>116</v>
      </c>
      <c r="G2502" s="89">
        <v>36.7</v>
      </c>
    </row>
    <row r="2503" spans="1:7" ht="15.75" customHeight="1">
      <c r="A2503" s="87" t="s">
        <v>6542</v>
      </c>
      <c r="B2503" s="88" t="s">
        <v>6543</v>
      </c>
      <c r="C2503" s="216" t="s">
        <v>6544</v>
      </c>
      <c r="D2503" s="216"/>
      <c r="E2503" s="216"/>
      <c r="F2503" s="88" t="s">
        <v>116</v>
      </c>
      <c r="G2503" s="89">
        <v>3.57</v>
      </c>
    </row>
    <row r="2504" spans="1:7" ht="15.75" customHeight="1">
      <c r="A2504" s="87" t="s">
        <v>6545</v>
      </c>
      <c r="B2504" s="88" t="s">
        <v>6546</v>
      </c>
      <c r="C2504" s="216" t="s">
        <v>6547</v>
      </c>
      <c r="D2504" s="216"/>
      <c r="E2504" s="216"/>
      <c r="F2504" s="88" t="s">
        <v>116</v>
      </c>
      <c r="G2504" s="89">
        <v>4.03</v>
      </c>
    </row>
    <row r="2505" spans="1:7" ht="15.75" customHeight="1">
      <c r="A2505" s="87" t="s">
        <v>6548</v>
      </c>
      <c r="B2505" s="88" t="s">
        <v>6549</v>
      </c>
      <c r="C2505" s="216" t="s">
        <v>6550</v>
      </c>
      <c r="D2505" s="216"/>
      <c r="E2505" s="216"/>
      <c r="F2505" s="88" t="s">
        <v>116</v>
      </c>
      <c r="G2505" s="89">
        <v>5.01</v>
      </c>
    </row>
    <row r="2506" spans="1:7" ht="15.75" customHeight="1">
      <c r="A2506" s="87" t="s">
        <v>6551</v>
      </c>
      <c r="B2506" s="88" t="s">
        <v>6552</v>
      </c>
      <c r="C2506" s="216" t="s">
        <v>6553</v>
      </c>
      <c r="D2506" s="216"/>
      <c r="E2506" s="216"/>
      <c r="F2506" s="88" t="s">
        <v>116</v>
      </c>
      <c r="G2506" s="89">
        <v>8.55</v>
      </c>
    </row>
    <row r="2507" spans="1:7" ht="15.75" customHeight="1">
      <c r="A2507" s="87" t="s">
        <v>6554</v>
      </c>
      <c r="B2507" s="88" t="s">
        <v>6555</v>
      </c>
      <c r="C2507" s="216" t="s">
        <v>6556</v>
      </c>
      <c r="D2507" s="216"/>
      <c r="E2507" s="216"/>
      <c r="F2507" s="88" t="s">
        <v>116</v>
      </c>
      <c r="G2507" s="89">
        <v>8.87</v>
      </c>
    </row>
    <row r="2508" spans="1:7" ht="15.75" customHeight="1">
      <c r="A2508" s="87" t="s">
        <v>6557</v>
      </c>
      <c r="B2508" s="88" t="s">
        <v>6558</v>
      </c>
      <c r="C2508" s="216" t="s">
        <v>6559</v>
      </c>
      <c r="D2508" s="216"/>
      <c r="E2508" s="216"/>
      <c r="F2508" s="88" t="s">
        <v>116</v>
      </c>
      <c r="G2508" s="89">
        <v>14.2</v>
      </c>
    </row>
    <row r="2509" spans="1:7" ht="15.75" customHeight="1">
      <c r="A2509" s="87" t="s">
        <v>6560</v>
      </c>
      <c r="B2509" s="88" t="s">
        <v>6561</v>
      </c>
      <c r="C2509" s="216" t="s">
        <v>6562</v>
      </c>
      <c r="D2509" s="216"/>
      <c r="E2509" s="216"/>
      <c r="F2509" s="88" t="s">
        <v>116</v>
      </c>
      <c r="G2509" s="89">
        <v>20.07</v>
      </c>
    </row>
    <row r="2510" spans="1:7" ht="15.75" customHeight="1">
      <c r="A2510" s="87" t="s">
        <v>6563</v>
      </c>
      <c r="B2510" s="88" t="s">
        <v>6564</v>
      </c>
      <c r="C2510" s="216" t="s">
        <v>6565</v>
      </c>
      <c r="D2510" s="216"/>
      <c r="E2510" s="216"/>
      <c r="F2510" s="88" t="s">
        <v>116</v>
      </c>
      <c r="G2510" s="89">
        <v>26.48</v>
      </c>
    </row>
    <row r="2511" spans="1:7" ht="15.75" customHeight="1">
      <c r="A2511" s="87" t="s">
        <v>6566</v>
      </c>
      <c r="B2511" s="88" t="s">
        <v>6567</v>
      </c>
      <c r="C2511" s="216" t="s">
        <v>6568</v>
      </c>
      <c r="D2511" s="216"/>
      <c r="E2511" s="216"/>
      <c r="F2511" s="88" t="s">
        <v>116</v>
      </c>
      <c r="G2511" s="89">
        <v>35.08</v>
      </c>
    </row>
    <row r="2512" spans="1:7" ht="15.75" customHeight="1">
      <c r="A2512" s="87" t="s">
        <v>6569</v>
      </c>
      <c r="B2512" s="88" t="s">
        <v>6570</v>
      </c>
      <c r="C2512" s="216" t="s">
        <v>6571</v>
      </c>
      <c r="D2512" s="216"/>
      <c r="E2512" s="216"/>
      <c r="F2512" s="88" t="s">
        <v>116</v>
      </c>
      <c r="G2512" s="89">
        <v>6.11</v>
      </c>
    </row>
    <row r="2513" spans="1:7" ht="15.75" customHeight="1">
      <c r="A2513" s="87" t="s">
        <v>6572</v>
      </c>
      <c r="B2513" s="88" t="s">
        <v>6573</v>
      </c>
      <c r="C2513" s="216" t="s">
        <v>6574</v>
      </c>
      <c r="D2513" s="216"/>
      <c r="E2513" s="216"/>
      <c r="F2513" s="88" t="s">
        <v>116</v>
      </c>
      <c r="G2513" s="89">
        <v>5.91</v>
      </c>
    </row>
    <row r="2514" spans="1:7" ht="15.75" customHeight="1">
      <c r="A2514" s="87" t="s">
        <v>6575</v>
      </c>
      <c r="B2514" s="88" t="s">
        <v>6576</v>
      </c>
      <c r="C2514" s="216" t="s">
        <v>6577</v>
      </c>
      <c r="D2514" s="216"/>
      <c r="E2514" s="216"/>
      <c r="F2514" s="88" t="s">
        <v>116</v>
      </c>
      <c r="G2514" s="89">
        <v>2.93</v>
      </c>
    </row>
    <row r="2515" spans="1:7" ht="15.75" customHeight="1">
      <c r="A2515" s="87" t="s">
        <v>6578</v>
      </c>
      <c r="B2515" s="88" t="s">
        <v>6579</v>
      </c>
      <c r="C2515" s="216" t="s">
        <v>6580</v>
      </c>
      <c r="D2515" s="216"/>
      <c r="E2515" s="216"/>
      <c r="F2515" s="88" t="s">
        <v>116</v>
      </c>
      <c r="G2515" s="89">
        <v>3.11</v>
      </c>
    </row>
    <row r="2516" spans="1:7" ht="15.75" customHeight="1">
      <c r="A2516" s="87" t="s">
        <v>6581</v>
      </c>
      <c r="B2516" s="88" t="s">
        <v>6582</v>
      </c>
      <c r="C2516" s="216" t="s">
        <v>6583</v>
      </c>
      <c r="D2516" s="216"/>
      <c r="E2516" s="216"/>
      <c r="F2516" s="88" t="s">
        <v>116</v>
      </c>
      <c r="G2516" s="89">
        <v>3.92</v>
      </c>
    </row>
    <row r="2517" spans="1:7" ht="15.75" customHeight="1">
      <c r="A2517" s="87" t="s">
        <v>6584</v>
      </c>
      <c r="B2517" s="88" t="s">
        <v>6585</v>
      </c>
      <c r="C2517" s="216" t="s">
        <v>6586</v>
      </c>
      <c r="D2517" s="216"/>
      <c r="E2517" s="216"/>
      <c r="F2517" s="88" t="s">
        <v>116</v>
      </c>
      <c r="G2517" s="89">
        <v>6.82</v>
      </c>
    </row>
    <row r="2518" spans="1:7" ht="15.75" customHeight="1">
      <c r="A2518" s="87" t="s">
        <v>6587</v>
      </c>
      <c r="B2518" s="88" t="s">
        <v>6588</v>
      </c>
      <c r="C2518" s="216" t="s">
        <v>6589</v>
      </c>
      <c r="D2518" s="216"/>
      <c r="E2518" s="216"/>
      <c r="F2518" s="88" t="s">
        <v>116</v>
      </c>
      <c r="G2518" s="89">
        <v>7.73</v>
      </c>
    </row>
    <row r="2519" spans="1:7" ht="15.75" customHeight="1">
      <c r="A2519" s="87" t="s">
        <v>6590</v>
      </c>
      <c r="B2519" s="88" t="s">
        <v>6591</v>
      </c>
      <c r="C2519" s="216" t="s">
        <v>6592</v>
      </c>
      <c r="D2519" s="216"/>
      <c r="E2519" s="216"/>
      <c r="F2519" s="88" t="s">
        <v>116</v>
      </c>
      <c r="G2519" s="89">
        <v>13.54</v>
      </c>
    </row>
    <row r="2520" spans="1:7" ht="15.75" customHeight="1">
      <c r="A2520" s="87" t="s">
        <v>6593</v>
      </c>
      <c r="B2520" s="88" t="s">
        <v>6594</v>
      </c>
      <c r="C2520" s="216" t="s">
        <v>6595</v>
      </c>
      <c r="D2520" s="216"/>
      <c r="E2520" s="216"/>
      <c r="F2520" s="88" t="s">
        <v>116</v>
      </c>
      <c r="G2520" s="89">
        <v>18.85</v>
      </c>
    </row>
    <row r="2521" spans="1:7" ht="15.75" customHeight="1">
      <c r="A2521" s="87" t="s">
        <v>6596</v>
      </c>
      <c r="B2521" s="88" t="s">
        <v>6597</v>
      </c>
      <c r="C2521" s="216" t="s">
        <v>6598</v>
      </c>
      <c r="D2521" s="216"/>
      <c r="E2521" s="216"/>
      <c r="F2521" s="88" t="s">
        <v>116</v>
      </c>
      <c r="G2521" s="89">
        <v>37.8</v>
      </c>
    </row>
    <row r="2522" spans="1:7" ht="15.75" customHeight="1">
      <c r="A2522" s="87" t="s">
        <v>6599</v>
      </c>
      <c r="B2522" s="88" t="s">
        <v>6600</v>
      </c>
      <c r="C2522" s="216" t="s">
        <v>6601</v>
      </c>
      <c r="D2522" s="216"/>
      <c r="E2522" s="216"/>
      <c r="F2522" s="88" t="s">
        <v>116</v>
      </c>
      <c r="G2522" s="89">
        <v>42.9</v>
      </c>
    </row>
    <row r="2523" spans="1:7" ht="15.75" customHeight="1">
      <c r="A2523" s="87" t="s">
        <v>6602</v>
      </c>
      <c r="B2523" s="88" t="s">
        <v>6603</v>
      </c>
      <c r="C2523" s="216" t="s">
        <v>6604</v>
      </c>
      <c r="D2523" s="216"/>
      <c r="E2523" s="216"/>
      <c r="F2523" s="88" t="s">
        <v>116</v>
      </c>
      <c r="G2523" s="89">
        <v>4.75</v>
      </c>
    </row>
    <row r="2524" spans="1:7" ht="15.75" customHeight="1">
      <c r="A2524" s="87" t="s">
        <v>6605</v>
      </c>
      <c r="B2524" s="88" t="s">
        <v>6606</v>
      </c>
      <c r="C2524" s="216" t="s">
        <v>6607</v>
      </c>
      <c r="D2524" s="216"/>
      <c r="E2524" s="216"/>
      <c r="F2524" s="88" t="s">
        <v>116</v>
      </c>
      <c r="G2524" s="89">
        <v>5.34</v>
      </c>
    </row>
    <row r="2525" spans="1:7" ht="15.75" customHeight="1">
      <c r="A2525" s="87" t="s">
        <v>6608</v>
      </c>
      <c r="B2525" s="88" t="s">
        <v>6609</v>
      </c>
      <c r="C2525" s="216" t="s">
        <v>6610</v>
      </c>
      <c r="D2525" s="216"/>
      <c r="E2525" s="216"/>
      <c r="F2525" s="88" t="s">
        <v>116</v>
      </c>
      <c r="G2525" s="89">
        <v>5.11</v>
      </c>
    </row>
    <row r="2526" spans="1:7" ht="15.75" customHeight="1">
      <c r="A2526" s="87" t="s">
        <v>6611</v>
      </c>
      <c r="B2526" s="88" t="s">
        <v>6612</v>
      </c>
      <c r="C2526" s="216" t="s">
        <v>6613</v>
      </c>
      <c r="D2526" s="216"/>
      <c r="E2526" s="216"/>
      <c r="F2526" s="88" t="s">
        <v>116</v>
      </c>
      <c r="G2526" s="89">
        <v>6.36</v>
      </c>
    </row>
    <row r="2527" spans="1:7" ht="15.75" customHeight="1">
      <c r="A2527" s="87" t="s">
        <v>6614</v>
      </c>
      <c r="B2527" s="88" t="s">
        <v>6615</v>
      </c>
      <c r="C2527" s="216" t="s">
        <v>6616</v>
      </c>
      <c r="D2527" s="216"/>
      <c r="E2527" s="216"/>
      <c r="F2527" s="88" t="s">
        <v>116</v>
      </c>
      <c r="G2527" s="89">
        <v>13.71</v>
      </c>
    </row>
    <row r="2528" spans="1:7" ht="15.75" customHeight="1">
      <c r="A2528" s="87" t="s">
        <v>6617</v>
      </c>
      <c r="B2528" s="88" t="s">
        <v>6618</v>
      </c>
      <c r="C2528" s="216" t="s">
        <v>6619</v>
      </c>
      <c r="D2528" s="216"/>
      <c r="E2528" s="216"/>
      <c r="F2528" s="88" t="s">
        <v>116</v>
      </c>
      <c r="G2528" s="89">
        <v>15.66</v>
      </c>
    </row>
    <row r="2529" spans="1:7" ht="15.75" customHeight="1">
      <c r="A2529" s="87" t="s">
        <v>6620</v>
      </c>
      <c r="B2529" s="88" t="s">
        <v>6621</v>
      </c>
      <c r="C2529" s="216" t="s">
        <v>6622</v>
      </c>
      <c r="D2529" s="216"/>
      <c r="E2529" s="216"/>
      <c r="F2529" s="88" t="s">
        <v>116</v>
      </c>
      <c r="G2529" s="89">
        <v>4.4</v>
      </c>
    </row>
    <row r="2530" spans="1:7" ht="15.75" customHeight="1">
      <c r="A2530" s="87" t="s">
        <v>6623</v>
      </c>
      <c r="B2530" s="88" t="s">
        <v>6624</v>
      </c>
      <c r="C2530" s="216" t="s">
        <v>6625</v>
      </c>
      <c r="D2530" s="216"/>
      <c r="E2530" s="216"/>
      <c r="F2530" s="88" t="s">
        <v>116</v>
      </c>
      <c r="G2530" s="89">
        <v>5.07</v>
      </c>
    </row>
    <row r="2531" spans="1:7" ht="15.75" customHeight="1">
      <c r="A2531" s="87" t="s">
        <v>6626</v>
      </c>
      <c r="B2531" s="88" t="s">
        <v>6627</v>
      </c>
      <c r="C2531" s="216" t="s">
        <v>6628</v>
      </c>
      <c r="D2531" s="216"/>
      <c r="E2531" s="216"/>
      <c r="F2531" s="88" t="s">
        <v>116</v>
      </c>
      <c r="G2531" s="89">
        <v>5.38</v>
      </c>
    </row>
    <row r="2532" spans="1:7" ht="15.75" customHeight="1">
      <c r="A2532" s="87" t="s">
        <v>6629</v>
      </c>
      <c r="B2532" s="88" t="s">
        <v>6630</v>
      </c>
      <c r="C2532" s="216" t="s">
        <v>6631</v>
      </c>
      <c r="D2532" s="216"/>
      <c r="E2532" s="216"/>
      <c r="F2532" s="88" t="s">
        <v>116</v>
      </c>
      <c r="G2532" s="89">
        <v>3.4</v>
      </c>
    </row>
    <row r="2533" spans="1:7" ht="15.75" customHeight="1">
      <c r="A2533" s="87" t="s">
        <v>6632</v>
      </c>
      <c r="B2533" s="88" t="s">
        <v>6633</v>
      </c>
      <c r="C2533" s="216" t="s">
        <v>6634</v>
      </c>
      <c r="D2533" s="216"/>
      <c r="E2533" s="216"/>
      <c r="F2533" s="88" t="s">
        <v>116</v>
      </c>
      <c r="G2533" s="89">
        <v>4.84</v>
      </c>
    </row>
    <row r="2534" spans="1:7" ht="15.75" customHeight="1">
      <c r="A2534" s="87" t="s">
        <v>6635</v>
      </c>
      <c r="B2534" s="88" t="s">
        <v>6636</v>
      </c>
      <c r="C2534" s="216" t="s">
        <v>6637</v>
      </c>
      <c r="D2534" s="216"/>
      <c r="E2534" s="216"/>
      <c r="F2534" s="88" t="s">
        <v>116</v>
      </c>
      <c r="G2534" s="89">
        <v>9.24</v>
      </c>
    </row>
    <row r="2535" spans="1:7" ht="15.75" customHeight="1">
      <c r="A2535" s="87" t="s">
        <v>6638</v>
      </c>
      <c r="B2535" s="88" t="s">
        <v>6639</v>
      </c>
      <c r="C2535" s="216" t="s">
        <v>6640</v>
      </c>
      <c r="D2535" s="216"/>
      <c r="E2535" s="216"/>
      <c r="F2535" s="88" t="s">
        <v>116</v>
      </c>
      <c r="G2535" s="89">
        <v>18.08</v>
      </c>
    </row>
    <row r="2536" spans="1:7" ht="15.75" customHeight="1">
      <c r="A2536" s="87" t="s">
        <v>6641</v>
      </c>
      <c r="B2536" s="88" t="s">
        <v>6642</v>
      </c>
      <c r="C2536" s="216" t="s">
        <v>6643</v>
      </c>
      <c r="D2536" s="216"/>
      <c r="E2536" s="216"/>
      <c r="F2536" s="88" t="s">
        <v>116</v>
      </c>
      <c r="G2536" s="89">
        <v>24.75</v>
      </c>
    </row>
    <row r="2537" spans="1:7" ht="15.75" customHeight="1">
      <c r="A2537" s="87" t="s">
        <v>6644</v>
      </c>
      <c r="B2537" s="88" t="s">
        <v>6645</v>
      </c>
      <c r="C2537" s="216" t="s">
        <v>6646</v>
      </c>
      <c r="D2537" s="216"/>
      <c r="E2537" s="216"/>
      <c r="F2537" s="88" t="s">
        <v>116</v>
      </c>
      <c r="G2537" s="89">
        <v>30.24</v>
      </c>
    </row>
    <row r="2538" spans="1:7" ht="15.75" customHeight="1">
      <c r="A2538" s="87" t="s">
        <v>6647</v>
      </c>
      <c r="B2538" s="88" t="s">
        <v>6648</v>
      </c>
      <c r="C2538" s="216" t="s">
        <v>6649</v>
      </c>
      <c r="D2538" s="216"/>
      <c r="E2538" s="216"/>
      <c r="F2538" s="88" t="s">
        <v>116</v>
      </c>
      <c r="G2538" s="89">
        <v>47.77</v>
      </c>
    </row>
    <row r="2539" spans="1:7" ht="15.75" customHeight="1">
      <c r="A2539" s="87" t="s">
        <v>6650</v>
      </c>
      <c r="B2539" s="88" t="s">
        <v>6651</v>
      </c>
      <c r="C2539" s="216" t="s">
        <v>6652</v>
      </c>
      <c r="D2539" s="216"/>
      <c r="E2539" s="216"/>
      <c r="F2539" s="88" t="s">
        <v>116</v>
      </c>
      <c r="G2539" s="89">
        <v>44.67</v>
      </c>
    </row>
    <row r="2540" spans="1:7" ht="15.75" customHeight="1">
      <c r="A2540" s="87" t="s">
        <v>6653</v>
      </c>
      <c r="B2540" s="88" t="s">
        <v>6654</v>
      </c>
      <c r="C2540" s="216" t="s">
        <v>6655</v>
      </c>
      <c r="D2540" s="216"/>
      <c r="E2540" s="216"/>
      <c r="F2540" s="88" t="s">
        <v>116</v>
      </c>
      <c r="G2540" s="89">
        <v>5.04</v>
      </c>
    </row>
    <row r="2541" spans="1:7" ht="15.75" customHeight="1">
      <c r="A2541" s="87" t="s">
        <v>6656</v>
      </c>
      <c r="B2541" s="88" t="s">
        <v>6657</v>
      </c>
      <c r="C2541" s="216" t="s">
        <v>6658</v>
      </c>
      <c r="D2541" s="216"/>
      <c r="E2541" s="216"/>
      <c r="F2541" s="88" t="s">
        <v>116</v>
      </c>
      <c r="G2541" s="89">
        <v>15.72</v>
      </c>
    </row>
    <row r="2542" spans="1:7" ht="15.75" customHeight="1">
      <c r="A2542" s="87" t="s">
        <v>6659</v>
      </c>
      <c r="B2542" s="88" t="s">
        <v>6660</v>
      </c>
      <c r="C2542" s="216" t="s">
        <v>6661</v>
      </c>
      <c r="D2542" s="216"/>
      <c r="E2542" s="216"/>
      <c r="F2542" s="88" t="s">
        <v>116</v>
      </c>
      <c r="G2542" s="89">
        <v>10.03</v>
      </c>
    </row>
    <row r="2543" spans="1:7" ht="15.75" customHeight="1">
      <c r="A2543" s="87" t="s">
        <v>6662</v>
      </c>
      <c r="B2543" s="88" t="s">
        <v>6663</v>
      </c>
      <c r="C2543" s="216" t="s">
        <v>6664</v>
      </c>
      <c r="D2543" s="216"/>
      <c r="E2543" s="216"/>
      <c r="F2543" s="88" t="s">
        <v>116</v>
      </c>
      <c r="G2543" s="89">
        <v>14.4</v>
      </c>
    </row>
    <row r="2544" spans="1:7" ht="15.75" customHeight="1">
      <c r="A2544" s="87" t="s">
        <v>6665</v>
      </c>
      <c r="B2544" s="88" t="s">
        <v>6666</v>
      </c>
      <c r="C2544" s="216" t="s">
        <v>6667</v>
      </c>
      <c r="D2544" s="216"/>
      <c r="E2544" s="216"/>
      <c r="F2544" s="88" t="s">
        <v>116</v>
      </c>
      <c r="G2544" s="89">
        <v>34.42</v>
      </c>
    </row>
    <row r="2545" spans="1:7" ht="15.75" customHeight="1">
      <c r="A2545" s="87" t="s">
        <v>6668</v>
      </c>
      <c r="B2545" s="88" t="s">
        <v>6669</v>
      </c>
      <c r="C2545" s="216" t="s">
        <v>6670</v>
      </c>
      <c r="D2545" s="216"/>
      <c r="E2545" s="216"/>
      <c r="F2545" s="88" t="s">
        <v>116</v>
      </c>
      <c r="G2545" s="89">
        <v>7.83</v>
      </c>
    </row>
    <row r="2546" spans="1:7" ht="15.75" customHeight="1">
      <c r="A2546" s="87" t="s">
        <v>6671</v>
      </c>
      <c r="B2546" s="88" t="s">
        <v>6672</v>
      </c>
      <c r="C2546" s="216" t="s">
        <v>6673</v>
      </c>
      <c r="D2546" s="216"/>
      <c r="E2546" s="216"/>
      <c r="F2546" s="88" t="s">
        <v>116</v>
      </c>
      <c r="G2546" s="89">
        <v>10.48</v>
      </c>
    </row>
    <row r="2547" spans="1:7" ht="15.75" customHeight="1">
      <c r="A2547" s="87" t="s">
        <v>6674</v>
      </c>
      <c r="B2547" s="88" t="s">
        <v>6675</v>
      </c>
      <c r="C2547" s="216" t="s">
        <v>6676</v>
      </c>
      <c r="D2547" s="216"/>
      <c r="E2547" s="216"/>
      <c r="F2547" s="88" t="s">
        <v>116</v>
      </c>
      <c r="G2547" s="89">
        <v>14.5</v>
      </c>
    </row>
    <row r="2548" spans="1:7" ht="15.75" customHeight="1">
      <c r="A2548" s="87" t="s">
        <v>6677</v>
      </c>
      <c r="B2548" s="88" t="s">
        <v>6678</v>
      </c>
      <c r="C2548" s="216" t="s">
        <v>6679</v>
      </c>
      <c r="D2548" s="216"/>
      <c r="E2548" s="216"/>
      <c r="F2548" s="88" t="s">
        <v>116</v>
      </c>
      <c r="G2548" s="89">
        <v>36.7</v>
      </c>
    </row>
    <row r="2549" spans="1:7" ht="15.75" customHeight="1">
      <c r="A2549" s="87" t="s">
        <v>6680</v>
      </c>
      <c r="B2549" s="88" t="s">
        <v>6681</v>
      </c>
      <c r="C2549" s="216" t="s">
        <v>6682</v>
      </c>
      <c r="D2549" s="216"/>
      <c r="E2549" s="216"/>
      <c r="F2549" s="88" t="s">
        <v>116</v>
      </c>
      <c r="G2549" s="89">
        <v>5.04</v>
      </c>
    </row>
    <row r="2550" spans="1:7" ht="15.75" customHeight="1">
      <c r="A2550" s="87" t="s">
        <v>6683</v>
      </c>
      <c r="B2550" s="88" t="s">
        <v>6684</v>
      </c>
      <c r="C2550" s="216" t="s">
        <v>6685</v>
      </c>
      <c r="D2550" s="216"/>
      <c r="E2550" s="216"/>
      <c r="F2550" s="88" t="s">
        <v>116</v>
      </c>
      <c r="G2550" s="89">
        <v>9.83</v>
      </c>
    </row>
    <row r="2551" spans="1:7" ht="15.75" customHeight="1">
      <c r="A2551" s="87" t="s">
        <v>6686</v>
      </c>
      <c r="B2551" s="88" t="s">
        <v>6687</v>
      </c>
      <c r="C2551" s="216" t="s">
        <v>6688</v>
      </c>
      <c r="D2551" s="216"/>
      <c r="E2551" s="216"/>
      <c r="F2551" s="88" t="s">
        <v>116</v>
      </c>
      <c r="G2551" s="89">
        <v>14.45</v>
      </c>
    </row>
    <row r="2552" spans="1:7" ht="15.75" customHeight="1">
      <c r="A2552" s="87" t="s">
        <v>6689</v>
      </c>
      <c r="B2552" s="88" t="s">
        <v>6690</v>
      </c>
      <c r="C2552" s="216" t="s">
        <v>6691</v>
      </c>
      <c r="D2552" s="216"/>
      <c r="E2552" s="216"/>
      <c r="F2552" s="88" t="s">
        <v>116</v>
      </c>
      <c r="G2552" s="89">
        <v>18.3</v>
      </c>
    </row>
    <row r="2553" spans="1:7" ht="15.75" customHeight="1">
      <c r="A2553" s="87" t="s">
        <v>6692</v>
      </c>
      <c r="B2553" s="88" t="s">
        <v>6693</v>
      </c>
      <c r="C2553" s="216" t="s">
        <v>6694</v>
      </c>
      <c r="D2553" s="216"/>
      <c r="E2553" s="216"/>
      <c r="F2553" s="88" t="s">
        <v>116</v>
      </c>
      <c r="G2553" s="89">
        <v>8.53</v>
      </c>
    </row>
    <row r="2554" spans="1:7" ht="15.75" customHeight="1">
      <c r="A2554" s="87" t="s">
        <v>6695</v>
      </c>
      <c r="B2554" s="88" t="s">
        <v>6696</v>
      </c>
      <c r="C2554" s="216" t="s">
        <v>6697</v>
      </c>
      <c r="D2554" s="216"/>
      <c r="E2554" s="216"/>
      <c r="F2554" s="88" t="s">
        <v>116</v>
      </c>
      <c r="G2554" s="89">
        <v>14</v>
      </c>
    </row>
    <row r="2555" spans="1:7" ht="15.75" customHeight="1">
      <c r="A2555" s="87" t="s">
        <v>6698</v>
      </c>
      <c r="B2555" s="88" t="s">
        <v>6699</v>
      </c>
      <c r="C2555" s="216" t="s">
        <v>6700</v>
      </c>
      <c r="D2555" s="216"/>
      <c r="E2555" s="216"/>
      <c r="F2555" s="88" t="s">
        <v>116</v>
      </c>
      <c r="G2555" s="89">
        <v>18.2</v>
      </c>
    </row>
    <row r="2556" spans="1:7" ht="15.75" customHeight="1">
      <c r="A2556" s="216" t="s">
        <v>6701</v>
      </c>
      <c r="B2556" s="218" t="s">
        <v>6702</v>
      </c>
      <c r="C2556" s="216" t="s">
        <v>6703</v>
      </c>
      <c r="D2556" s="216"/>
      <c r="E2556" s="216"/>
      <c r="F2556" s="218" t="s">
        <v>116</v>
      </c>
      <c r="G2556" s="219">
        <v>4.85</v>
      </c>
    </row>
    <row r="2557" spans="1:7" ht="6" customHeight="1">
      <c r="A2557" s="216"/>
      <c r="B2557" s="218"/>
      <c r="C2557" s="216"/>
      <c r="D2557" s="216"/>
      <c r="E2557" s="216"/>
      <c r="F2557" s="218"/>
      <c r="G2557" s="219"/>
    </row>
    <row r="2558" spans="1:7" ht="15.75" customHeight="1">
      <c r="A2558" s="216" t="s">
        <v>6704</v>
      </c>
      <c r="B2558" s="218" t="s">
        <v>6705</v>
      </c>
      <c r="C2558" s="216" t="s">
        <v>6706</v>
      </c>
      <c r="D2558" s="216"/>
      <c r="E2558" s="216"/>
      <c r="F2558" s="218" t="s">
        <v>116</v>
      </c>
      <c r="G2558" s="219">
        <v>12.65</v>
      </c>
    </row>
    <row r="2559" spans="1:7" ht="6" customHeight="1">
      <c r="A2559" s="216"/>
      <c r="B2559" s="218"/>
      <c r="C2559" s="216"/>
      <c r="D2559" s="216"/>
      <c r="E2559" s="216"/>
      <c r="F2559" s="218"/>
      <c r="G2559" s="219"/>
    </row>
    <row r="2560" spans="1:7" ht="15.75" customHeight="1">
      <c r="A2560" s="87" t="s">
        <v>6707</v>
      </c>
      <c r="B2560" s="88" t="s">
        <v>6708</v>
      </c>
      <c r="C2560" s="216" t="s">
        <v>6709</v>
      </c>
      <c r="D2560" s="216"/>
      <c r="E2560" s="216"/>
      <c r="F2560" s="88" t="s">
        <v>116</v>
      </c>
      <c r="G2560" s="89">
        <v>28.76</v>
      </c>
    </row>
    <row r="2561" spans="1:7" ht="15.75" customHeight="1">
      <c r="A2561" s="87" t="s">
        <v>6710</v>
      </c>
      <c r="B2561" s="88" t="s">
        <v>6711</v>
      </c>
      <c r="C2561" s="216" t="s">
        <v>6712</v>
      </c>
      <c r="D2561" s="216"/>
      <c r="E2561" s="216"/>
      <c r="F2561" s="88" t="s">
        <v>116</v>
      </c>
      <c r="G2561" s="89">
        <v>5.96</v>
      </c>
    </row>
    <row r="2562" spans="1:7" ht="15.75" customHeight="1">
      <c r="A2562" s="87" t="s">
        <v>6713</v>
      </c>
      <c r="B2562" s="88" t="s">
        <v>6714</v>
      </c>
      <c r="C2562" s="216" t="s">
        <v>6715</v>
      </c>
      <c r="D2562" s="216"/>
      <c r="E2562" s="216"/>
      <c r="F2562" s="88" t="s">
        <v>116</v>
      </c>
      <c r="G2562" s="89">
        <v>6.84</v>
      </c>
    </row>
    <row r="2563" spans="1:7" ht="15.75" customHeight="1">
      <c r="A2563" s="87" t="s">
        <v>6716</v>
      </c>
      <c r="B2563" s="88" t="s">
        <v>6717</v>
      </c>
      <c r="C2563" s="216" t="s">
        <v>6718</v>
      </c>
      <c r="D2563" s="216"/>
      <c r="E2563" s="216"/>
      <c r="F2563" s="88" t="s">
        <v>116</v>
      </c>
      <c r="G2563" s="89">
        <v>15.96</v>
      </c>
    </row>
    <row r="2564" spans="1:7" ht="15.75" customHeight="1">
      <c r="A2564" s="87" t="s">
        <v>6719</v>
      </c>
      <c r="B2564" s="88" t="s">
        <v>6720</v>
      </c>
      <c r="C2564" s="216" t="s">
        <v>6721</v>
      </c>
      <c r="D2564" s="216"/>
      <c r="E2564" s="216"/>
      <c r="F2564" s="88" t="s">
        <v>116</v>
      </c>
      <c r="G2564" s="89">
        <v>8.08</v>
      </c>
    </row>
    <row r="2565" spans="1:7" ht="15.75" customHeight="1">
      <c r="A2565" s="87" t="s">
        <v>6722</v>
      </c>
      <c r="B2565" s="88" t="s">
        <v>6723</v>
      </c>
      <c r="C2565" s="216" t="s">
        <v>6724</v>
      </c>
      <c r="D2565" s="216"/>
      <c r="E2565" s="216"/>
      <c r="F2565" s="88" t="s">
        <v>116</v>
      </c>
      <c r="G2565" s="89">
        <v>4.72</v>
      </c>
    </row>
    <row r="2566" spans="1:7" ht="15.75" customHeight="1">
      <c r="A2566" s="87" t="s">
        <v>6725</v>
      </c>
      <c r="B2566" s="88" t="s">
        <v>6726</v>
      </c>
      <c r="C2566" s="216" t="s">
        <v>6727</v>
      </c>
      <c r="D2566" s="216"/>
      <c r="E2566" s="216"/>
      <c r="F2566" s="88" t="s">
        <v>116</v>
      </c>
      <c r="G2566" s="89">
        <v>6.65</v>
      </c>
    </row>
    <row r="2567" spans="1:7" ht="15.75" customHeight="1">
      <c r="A2567" s="87" t="s">
        <v>6728</v>
      </c>
      <c r="B2567" s="88" t="s">
        <v>6729</v>
      </c>
      <c r="C2567" s="216" t="s">
        <v>6730</v>
      </c>
      <c r="D2567" s="216"/>
      <c r="E2567" s="216"/>
      <c r="F2567" s="88" t="s">
        <v>116</v>
      </c>
      <c r="G2567" s="89">
        <v>4.96</v>
      </c>
    </row>
    <row r="2568" spans="1:7" ht="15.75" customHeight="1">
      <c r="A2568" s="87" t="s">
        <v>6731</v>
      </c>
      <c r="B2568" s="88" t="s">
        <v>6732</v>
      </c>
      <c r="C2568" s="216" t="s">
        <v>6733</v>
      </c>
      <c r="D2568" s="216"/>
      <c r="E2568" s="216"/>
      <c r="F2568" s="88" t="s">
        <v>116</v>
      </c>
      <c r="G2568" s="89">
        <v>4</v>
      </c>
    </row>
    <row r="2569" spans="1:7" ht="15.75" customHeight="1">
      <c r="A2569" s="87" t="s">
        <v>6734</v>
      </c>
      <c r="B2569" s="88" t="s">
        <v>6735</v>
      </c>
      <c r="C2569" s="216" t="s">
        <v>6736</v>
      </c>
      <c r="D2569" s="216"/>
      <c r="E2569" s="216"/>
      <c r="F2569" s="88" t="s">
        <v>38</v>
      </c>
      <c r="G2569" s="89">
        <v>4.11</v>
      </c>
    </row>
    <row r="2570" spans="1:7" ht="15.75" customHeight="1">
      <c r="A2570" s="87" t="s">
        <v>6737</v>
      </c>
      <c r="B2570" s="88" t="s">
        <v>6738</v>
      </c>
      <c r="C2570" s="216" t="s">
        <v>6739</v>
      </c>
      <c r="D2570" s="216"/>
      <c r="E2570" s="216"/>
      <c r="F2570" s="88" t="s">
        <v>38</v>
      </c>
      <c r="G2570" s="89">
        <v>7.26</v>
      </c>
    </row>
    <row r="2571" spans="1:7" ht="15.75" customHeight="1">
      <c r="A2571" s="87" t="s">
        <v>6740</v>
      </c>
      <c r="B2571" s="88" t="s">
        <v>6741</v>
      </c>
      <c r="C2571" s="216" t="s">
        <v>6742</v>
      </c>
      <c r="D2571" s="216"/>
      <c r="E2571" s="216"/>
      <c r="F2571" s="88" t="s">
        <v>38</v>
      </c>
      <c r="G2571" s="89">
        <v>10.18</v>
      </c>
    </row>
    <row r="2572" spans="1:7" ht="15.75" customHeight="1">
      <c r="A2572" s="87" t="s">
        <v>6743</v>
      </c>
      <c r="B2572" s="88" t="s">
        <v>6744</v>
      </c>
      <c r="C2572" s="216" t="s">
        <v>6745</v>
      </c>
      <c r="D2572" s="216"/>
      <c r="E2572" s="216"/>
      <c r="F2572" s="88" t="s">
        <v>38</v>
      </c>
      <c r="G2572" s="89">
        <v>18.47</v>
      </c>
    </row>
    <row r="2573" spans="1:7" ht="15.75" customHeight="1">
      <c r="A2573" s="87" t="s">
        <v>6746</v>
      </c>
      <c r="B2573" s="88" t="s">
        <v>6747</v>
      </c>
      <c r="C2573" s="216" t="s">
        <v>6748</v>
      </c>
      <c r="D2573" s="216"/>
      <c r="E2573" s="216"/>
      <c r="F2573" s="88" t="s">
        <v>116</v>
      </c>
      <c r="G2573" s="89">
        <v>10.08</v>
      </c>
    </row>
    <row r="2574" spans="1:7" ht="15.75" customHeight="1">
      <c r="A2574" s="87" t="s">
        <v>6749</v>
      </c>
      <c r="B2574" s="88" t="s">
        <v>6750</v>
      </c>
      <c r="C2574" s="216" t="s">
        <v>6751</v>
      </c>
      <c r="D2574" s="216"/>
      <c r="E2574" s="216"/>
      <c r="F2574" s="88" t="s">
        <v>116</v>
      </c>
      <c r="G2574" s="89">
        <v>20.11</v>
      </c>
    </row>
    <row r="2575" spans="1:7" ht="15.75" customHeight="1">
      <c r="A2575" s="87" t="s">
        <v>6752</v>
      </c>
      <c r="B2575" s="88" t="s">
        <v>6753</v>
      </c>
      <c r="C2575" s="216" t="s">
        <v>6754</v>
      </c>
      <c r="D2575" s="216"/>
      <c r="E2575" s="216"/>
      <c r="F2575" s="88" t="s">
        <v>116</v>
      </c>
      <c r="G2575" s="89">
        <v>30.26</v>
      </c>
    </row>
    <row r="2576" spans="1:7" ht="15.75" customHeight="1">
      <c r="A2576" s="87" t="s">
        <v>6755</v>
      </c>
      <c r="B2576" s="88" t="s">
        <v>6756</v>
      </c>
      <c r="C2576" s="216" t="s">
        <v>6757</v>
      </c>
      <c r="D2576" s="216"/>
      <c r="E2576" s="216"/>
      <c r="F2576" s="88" t="s">
        <v>116</v>
      </c>
      <c r="G2576" s="89">
        <v>10.03</v>
      </c>
    </row>
    <row r="2577" spans="1:7" ht="15.75" customHeight="1">
      <c r="A2577" s="87" t="s">
        <v>6758</v>
      </c>
      <c r="B2577" s="88" t="s">
        <v>6759</v>
      </c>
      <c r="C2577" s="216" t="s">
        <v>6760</v>
      </c>
      <c r="D2577" s="216"/>
      <c r="E2577" s="216"/>
      <c r="F2577" s="88" t="s">
        <v>116</v>
      </c>
      <c r="G2577" s="89">
        <v>14.7</v>
      </c>
    </row>
    <row r="2578" spans="1:7" ht="15.75" customHeight="1">
      <c r="A2578" s="216" t="s">
        <v>6761</v>
      </c>
      <c r="B2578" s="218" t="s">
        <v>6762</v>
      </c>
      <c r="C2578" s="216" t="s">
        <v>6763</v>
      </c>
      <c r="D2578" s="216"/>
      <c r="E2578" s="216"/>
      <c r="F2578" s="218" t="s">
        <v>116</v>
      </c>
      <c r="G2578" s="219">
        <v>33.16</v>
      </c>
    </row>
    <row r="2579" spans="1:7" ht="6" customHeight="1">
      <c r="A2579" s="216"/>
      <c r="B2579" s="218"/>
      <c r="C2579" s="216"/>
      <c r="D2579" s="216"/>
      <c r="E2579" s="216"/>
      <c r="F2579" s="218"/>
      <c r="G2579" s="219"/>
    </row>
    <row r="2580" spans="1:7" ht="15.75" customHeight="1">
      <c r="A2580" s="87" t="s">
        <v>6764</v>
      </c>
      <c r="B2580" s="88" t="s">
        <v>6765</v>
      </c>
      <c r="C2580" s="216" t="s">
        <v>6766</v>
      </c>
      <c r="D2580" s="216"/>
      <c r="E2580" s="216"/>
      <c r="F2580" s="88" t="s">
        <v>116</v>
      </c>
      <c r="G2580" s="89">
        <v>19.88</v>
      </c>
    </row>
    <row r="2581" spans="1:7" ht="15.75" customHeight="1">
      <c r="A2581" s="87" t="s">
        <v>6767</v>
      </c>
      <c r="B2581" s="88" t="s">
        <v>6768</v>
      </c>
      <c r="C2581" s="216" t="s">
        <v>6769</v>
      </c>
      <c r="D2581" s="216"/>
      <c r="E2581" s="216"/>
      <c r="F2581" s="88" t="s">
        <v>116</v>
      </c>
      <c r="G2581" s="89">
        <v>15.86</v>
      </c>
    </row>
    <row r="2582" spans="1:7" ht="15.75" customHeight="1">
      <c r="A2582" s="87" t="s">
        <v>6770</v>
      </c>
      <c r="B2582" s="88" t="s">
        <v>6771</v>
      </c>
      <c r="C2582" s="216" t="s">
        <v>6772</v>
      </c>
      <c r="D2582" s="216"/>
      <c r="E2582" s="216"/>
      <c r="F2582" s="88" t="s">
        <v>116</v>
      </c>
      <c r="G2582" s="89">
        <v>14.03</v>
      </c>
    </row>
    <row r="2583" spans="1:7" ht="15.75" customHeight="1">
      <c r="A2583" s="87" t="s">
        <v>6773</v>
      </c>
      <c r="B2583" s="88" t="s">
        <v>6774</v>
      </c>
      <c r="C2583" s="216" t="s">
        <v>6775</v>
      </c>
      <c r="D2583" s="216"/>
      <c r="E2583" s="216"/>
      <c r="F2583" s="88" t="s">
        <v>116</v>
      </c>
      <c r="G2583" s="89">
        <v>32.08</v>
      </c>
    </row>
    <row r="2584" spans="1:7" ht="15.75" customHeight="1">
      <c r="A2584" s="87" t="s">
        <v>6776</v>
      </c>
      <c r="B2584" s="88" t="s">
        <v>6777</v>
      </c>
      <c r="C2584" s="216" t="s">
        <v>6778</v>
      </c>
      <c r="D2584" s="216"/>
      <c r="E2584" s="216"/>
      <c r="F2584" s="88" t="s">
        <v>116</v>
      </c>
      <c r="G2584" s="89">
        <v>16.64</v>
      </c>
    </row>
    <row r="2585" spans="1:7" ht="15.75" customHeight="1">
      <c r="A2585" s="87" t="s">
        <v>6779</v>
      </c>
      <c r="B2585" s="88" t="s">
        <v>6780</v>
      </c>
      <c r="C2585" s="216" t="s">
        <v>6781</v>
      </c>
      <c r="D2585" s="216"/>
      <c r="E2585" s="216"/>
      <c r="F2585" s="88" t="s">
        <v>116</v>
      </c>
      <c r="G2585" s="89">
        <v>13.91</v>
      </c>
    </row>
    <row r="2586" spans="1:7" ht="15.75" customHeight="1">
      <c r="A2586" s="87" t="s">
        <v>6782</v>
      </c>
      <c r="B2586" s="88" t="s">
        <v>6783</v>
      </c>
      <c r="C2586" s="216" t="s">
        <v>6784</v>
      </c>
      <c r="D2586" s="216"/>
      <c r="E2586" s="216"/>
      <c r="F2586" s="88" t="s">
        <v>116</v>
      </c>
      <c r="G2586" s="89">
        <v>20.26</v>
      </c>
    </row>
    <row r="2587" spans="1:7" ht="15.75" customHeight="1">
      <c r="A2587" s="87" t="s">
        <v>6785</v>
      </c>
      <c r="B2587" s="88" t="s">
        <v>6786</v>
      </c>
      <c r="C2587" s="216" t="s">
        <v>6787</v>
      </c>
      <c r="D2587" s="216"/>
      <c r="E2587" s="216"/>
      <c r="F2587" s="88" t="s">
        <v>116</v>
      </c>
      <c r="G2587" s="89">
        <v>41.77</v>
      </c>
    </row>
    <row r="2588" spans="1:7" ht="15.75" customHeight="1">
      <c r="A2588" s="87" t="s">
        <v>6788</v>
      </c>
      <c r="B2588" s="88" t="s">
        <v>6789</v>
      </c>
      <c r="C2588" s="216" t="s">
        <v>6790</v>
      </c>
      <c r="D2588" s="216"/>
      <c r="E2588" s="216"/>
      <c r="F2588" s="88" t="s">
        <v>116</v>
      </c>
      <c r="G2588" s="89">
        <v>160.86</v>
      </c>
    </row>
    <row r="2589" spans="1:7" ht="15.75" customHeight="1">
      <c r="A2589" s="87" t="s">
        <v>6791</v>
      </c>
      <c r="B2589" s="88" t="s">
        <v>6792</v>
      </c>
      <c r="C2589" s="216" t="s">
        <v>6793</v>
      </c>
      <c r="D2589" s="216"/>
      <c r="E2589" s="216"/>
      <c r="F2589" s="88" t="s">
        <v>116</v>
      </c>
      <c r="G2589" s="89">
        <v>34.65</v>
      </c>
    </row>
    <row r="2590" spans="1:7" ht="15.75" customHeight="1">
      <c r="A2590" s="87" t="s">
        <v>6794</v>
      </c>
      <c r="B2590" s="88" t="s">
        <v>6795</v>
      </c>
      <c r="C2590" s="216" t="s">
        <v>6796</v>
      </c>
      <c r="D2590" s="216"/>
      <c r="E2590" s="216"/>
      <c r="F2590" s="88" t="s">
        <v>116</v>
      </c>
      <c r="G2590" s="89">
        <v>40.34</v>
      </c>
    </row>
    <row r="2591" spans="1:7" ht="15.75" customHeight="1">
      <c r="A2591" s="87" t="s">
        <v>6797</v>
      </c>
      <c r="B2591" s="88" t="s">
        <v>6798</v>
      </c>
      <c r="C2591" s="216" t="s">
        <v>6799</v>
      </c>
      <c r="D2591" s="216"/>
      <c r="E2591" s="216"/>
      <c r="F2591" s="88" t="s">
        <v>116</v>
      </c>
      <c r="G2591" s="89">
        <v>35.1</v>
      </c>
    </row>
    <row r="2592" spans="1:7" ht="15.75" customHeight="1">
      <c r="A2592" s="87" t="s">
        <v>6800</v>
      </c>
      <c r="B2592" s="88" t="s">
        <v>6801</v>
      </c>
      <c r="C2592" s="216" t="s">
        <v>6802</v>
      </c>
      <c r="D2592" s="216"/>
      <c r="E2592" s="216"/>
      <c r="F2592" s="88" t="s">
        <v>116</v>
      </c>
      <c r="G2592" s="89">
        <v>40.44</v>
      </c>
    </row>
    <row r="2593" spans="1:7" ht="15.75" customHeight="1">
      <c r="A2593" s="87" t="s">
        <v>6803</v>
      </c>
      <c r="B2593" s="88" t="s">
        <v>6804</v>
      </c>
      <c r="C2593" s="216" t="s">
        <v>6805</v>
      </c>
      <c r="D2593" s="216"/>
      <c r="E2593" s="216"/>
      <c r="F2593" s="88" t="s">
        <v>116</v>
      </c>
      <c r="G2593" s="89">
        <v>19.64</v>
      </c>
    </row>
    <row r="2594" spans="1:7" ht="15.75" customHeight="1">
      <c r="A2594" s="87" t="s">
        <v>6806</v>
      </c>
      <c r="B2594" s="88" t="s">
        <v>6807</v>
      </c>
      <c r="C2594" s="216" t="s">
        <v>6808</v>
      </c>
      <c r="D2594" s="216"/>
      <c r="E2594" s="216"/>
      <c r="F2594" s="88" t="s">
        <v>116</v>
      </c>
      <c r="G2594" s="89">
        <v>24.3</v>
      </c>
    </row>
    <row r="2595" spans="1:7" ht="15.75" customHeight="1">
      <c r="A2595" s="87" t="s">
        <v>6809</v>
      </c>
      <c r="B2595" s="88" t="s">
        <v>6810</v>
      </c>
      <c r="C2595" s="216" t="s">
        <v>6811</v>
      </c>
      <c r="D2595" s="216"/>
      <c r="E2595" s="216"/>
      <c r="F2595" s="88" t="s">
        <v>116</v>
      </c>
      <c r="G2595" s="89">
        <v>25.33</v>
      </c>
    </row>
    <row r="2596" spans="1:7" ht="15.75" customHeight="1">
      <c r="A2596" s="87" t="s">
        <v>6812</v>
      </c>
      <c r="B2596" s="88" t="s">
        <v>6813</v>
      </c>
      <c r="C2596" s="216" t="s">
        <v>6814</v>
      </c>
      <c r="D2596" s="216"/>
      <c r="E2596" s="216"/>
      <c r="F2596" s="88" t="s">
        <v>116</v>
      </c>
      <c r="G2596" s="89">
        <v>54.85</v>
      </c>
    </row>
    <row r="2597" spans="1:7" ht="15.75" customHeight="1">
      <c r="A2597" s="87" t="s">
        <v>6815</v>
      </c>
      <c r="B2597" s="88" t="s">
        <v>6816</v>
      </c>
      <c r="C2597" s="216" t="s">
        <v>6817</v>
      </c>
      <c r="D2597" s="216"/>
      <c r="E2597" s="216"/>
      <c r="F2597" s="88" t="s">
        <v>116</v>
      </c>
      <c r="G2597" s="89">
        <v>17.83</v>
      </c>
    </row>
    <row r="2598" spans="1:7" ht="15.75" customHeight="1">
      <c r="A2598" s="87" t="s">
        <v>6818</v>
      </c>
      <c r="B2598" s="88" t="s">
        <v>6819</v>
      </c>
      <c r="C2598" s="216" t="s">
        <v>6820</v>
      </c>
      <c r="D2598" s="216"/>
      <c r="E2598" s="216"/>
      <c r="F2598" s="88" t="s">
        <v>116</v>
      </c>
      <c r="G2598" s="89">
        <v>24.04</v>
      </c>
    </row>
    <row r="2599" spans="1:7" ht="15.75" customHeight="1">
      <c r="A2599" s="87" t="s">
        <v>6821</v>
      </c>
      <c r="B2599" s="88" t="s">
        <v>6822</v>
      </c>
      <c r="C2599" s="216" t="s">
        <v>6823</v>
      </c>
      <c r="D2599" s="216"/>
      <c r="E2599" s="216"/>
      <c r="F2599" s="88" t="s">
        <v>116</v>
      </c>
      <c r="G2599" s="89">
        <v>28.99</v>
      </c>
    </row>
    <row r="2600" spans="1:7" ht="15.75" customHeight="1">
      <c r="A2600" s="87" t="s">
        <v>6824</v>
      </c>
      <c r="B2600" s="88" t="s">
        <v>6825</v>
      </c>
      <c r="C2600" s="216" t="s">
        <v>6826</v>
      </c>
      <c r="D2600" s="216"/>
      <c r="E2600" s="216"/>
      <c r="F2600" s="88" t="s">
        <v>116</v>
      </c>
      <c r="G2600" s="89">
        <v>73.44</v>
      </c>
    </row>
    <row r="2601" spans="1:7" ht="15.75" customHeight="1">
      <c r="A2601" s="87" t="s">
        <v>6827</v>
      </c>
      <c r="B2601" s="88" t="s">
        <v>6828</v>
      </c>
      <c r="C2601" s="216" t="s">
        <v>6829</v>
      </c>
      <c r="D2601" s="216"/>
      <c r="E2601" s="216"/>
      <c r="F2601" s="88" t="s">
        <v>116</v>
      </c>
      <c r="G2601" s="89">
        <v>11.61</v>
      </c>
    </row>
    <row r="2602" spans="1:7" ht="15.75" customHeight="1">
      <c r="A2602" s="87" t="s">
        <v>6830</v>
      </c>
      <c r="B2602" s="88" t="s">
        <v>6831</v>
      </c>
      <c r="C2602" s="216" t="s">
        <v>6832</v>
      </c>
      <c r="D2602" s="216"/>
      <c r="E2602" s="216"/>
      <c r="F2602" s="88" t="s">
        <v>116</v>
      </c>
      <c r="G2602" s="89">
        <v>14.7</v>
      </c>
    </row>
    <row r="2603" spans="1:7" ht="15.75" customHeight="1">
      <c r="A2603" s="87" t="s">
        <v>6833</v>
      </c>
      <c r="B2603" s="88" t="s">
        <v>6834</v>
      </c>
      <c r="C2603" s="216" t="s">
        <v>6835</v>
      </c>
      <c r="D2603" s="216"/>
      <c r="E2603" s="216"/>
      <c r="F2603" s="88" t="s">
        <v>116</v>
      </c>
      <c r="G2603" s="89">
        <v>22.44</v>
      </c>
    </row>
    <row r="2604" spans="1:7" ht="15.75" customHeight="1">
      <c r="A2604" s="87" t="s">
        <v>6836</v>
      </c>
      <c r="B2604" s="88" t="s">
        <v>6837</v>
      </c>
      <c r="C2604" s="216" t="s">
        <v>6838</v>
      </c>
      <c r="D2604" s="216"/>
      <c r="E2604" s="216"/>
      <c r="F2604" s="88" t="s">
        <v>116</v>
      </c>
      <c r="G2604" s="89">
        <v>27.61</v>
      </c>
    </row>
    <row r="2605" spans="1:7" ht="15.75" customHeight="1">
      <c r="A2605" s="87" t="s">
        <v>6839</v>
      </c>
      <c r="B2605" s="88" t="s">
        <v>6840</v>
      </c>
      <c r="C2605" s="216" t="s">
        <v>6841</v>
      </c>
      <c r="D2605" s="216"/>
      <c r="E2605" s="216"/>
      <c r="F2605" s="88" t="s">
        <v>116</v>
      </c>
      <c r="G2605" s="89">
        <v>70.02</v>
      </c>
    </row>
    <row r="2606" spans="1:7" ht="15.75" customHeight="1">
      <c r="A2606" s="87" t="s">
        <v>6842</v>
      </c>
      <c r="B2606" s="88" t="s">
        <v>6843</v>
      </c>
      <c r="C2606" s="216" t="s">
        <v>6844</v>
      </c>
      <c r="D2606" s="216"/>
      <c r="E2606" s="216"/>
      <c r="F2606" s="88" t="s">
        <v>116</v>
      </c>
      <c r="G2606" s="89">
        <v>20.75</v>
      </c>
    </row>
    <row r="2607" spans="1:7" ht="15.75" customHeight="1">
      <c r="A2607" s="87" t="s">
        <v>6845</v>
      </c>
      <c r="B2607" s="88" t="s">
        <v>6846</v>
      </c>
      <c r="C2607" s="216" t="s">
        <v>6847</v>
      </c>
      <c r="D2607" s="216"/>
      <c r="E2607" s="216"/>
      <c r="F2607" s="88" t="s">
        <v>116</v>
      </c>
      <c r="G2607" s="89">
        <v>25.06</v>
      </c>
    </row>
    <row r="2608" spans="1:7" ht="15.75" customHeight="1">
      <c r="A2608" s="87" t="s">
        <v>6848</v>
      </c>
      <c r="B2608" s="88" t="s">
        <v>6849</v>
      </c>
      <c r="C2608" s="216" t="s">
        <v>6850</v>
      </c>
      <c r="D2608" s="216"/>
      <c r="E2608" s="216"/>
      <c r="F2608" s="88" t="s">
        <v>116</v>
      </c>
      <c r="G2608" s="89">
        <v>43.77</v>
      </c>
    </row>
    <row r="2609" spans="1:7" ht="15.75" customHeight="1">
      <c r="A2609" s="87" t="s">
        <v>6851</v>
      </c>
      <c r="B2609" s="88" t="s">
        <v>6852</v>
      </c>
      <c r="C2609" s="216" t="s">
        <v>6853</v>
      </c>
      <c r="D2609" s="216"/>
      <c r="E2609" s="216"/>
      <c r="F2609" s="88" t="s">
        <v>116</v>
      </c>
      <c r="G2609" s="89">
        <v>57.18</v>
      </c>
    </row>
    <row r="2610" spans="1:7" ht="15.75" customHeight="1">
      <c r="A2610" s="87" t="s">
        <v>6854</v>
      </c>
      <c r="B2610" s="88" t="s">
        <v>6855</v>
      </c>
      <c r="C2610" s="216" t="s">
        <v>6856</v>
      </c>
      <c r="D2610" s="216"/>
      <c r="E2610" s="216"/>
      <c r="F2610" s="88" t="s">
        <v>116</v>
      </c>
      <c r="G2610" s="89">
        <v>7.76</v>
      </c>
    </row>
    <row r="2611" spans="1:7" ht="15.75" customHeight="1">
      <c r="A2611" s="87" t="s">
        <v>6857</v>
      </c>
      <c r="B2611" s="88" t="s">
        <v>6858</v>
      </c>
      <c r="C2611" s="216" t="s">
        <v>6859</v>
      </c>
      <c r="D2611" s="216"/>
      <c r="E2611" s="216"/>
      <c r="F2611" s="88" t="s">
        <v>116</v>
      </c>
      <c r="G2611" s="89">
        <v>7.95</v>
      </c>
    </row>
    <row r="2612" spans="1:7" ht="15.75" customHeight="1">
      <c r="A2612" s="87" t="s">
        <v>6860</v>
      </c>
      <c r="B2612" s="88" t="s">
        <v>6861</v>
      </c>
      <c r="C2612" s="216" t="s">
        <v>6862</v>
      </c>
      <c r="D2612" s="216"/>
      <c r="E2612" s="216"/>
      <c r="F2612" s="88" t="s">
        <v>116</v>
      </c>
      <c r="G2612" s="89">
        <v>11.48</v>
      </c>
    </row>
    <row r="2613" spans="1:7" ht="15.75" customHeight="1">
      <c r="A2613" s="87" t="s">
        <v>6863</v>
      </c>
      <c r="B2613" s="88" t="s">
        <v>6864</v>
      </c>
      <c r="C2613" s="216" t="s">
        <v>6865</v>
      </c>
      <c r="D2613" s="216"/>
      <c r="E2613" s="216"/>
      <c r="F2613" s="88" t="s">
        <v>116</v>
      </c>
      <c r="G2613" s="89">
        <v>21.82</v>
      </c>
    </row>
    <row r="2614" spans="1:7" ht="15.75" customHeight="1">
      <c r="A2614" s="87" t="s">
        <v>6866</v>
      </c>
      <c r="B2614" s="88" t="s">
        <v>6867</v>
      </c>
      <c r="C2614" s="216" t="s">
        <v>6868</v>
      </c>
      <c r="D2614" s="216"/>
      <c r="E2614" s="216"/>
      <c r="F2614" s="88" t="s">
        <v>116</v>
      </c>
      <c r="G2614" s="89">
        <v>19.52</v>
      </c>
    </row>
    <row r="2615" spans="1:7" ht="15.75" customHeight="1">
      <c r="A2615" s="87" t="s">
        <v>6869</v>
      </c>
      <c r="B2615" s="88" t="s">
        <v>6870</v>
      </c>
      <c r="C2615" s="216" t="s">
        <v>6871</v>
      </c>
      <c r="D2615" s="216"/>
      <c r="E2615" s="216"/>
      <c r="F2615" s="88" t="s">
        <v>116</v>
      </c>
      <c r="G2615" s="89">
        <v>33.54</v>
      </c>
    </row>
    <row r="2616" spans="1:7" ht="15.75" customHeight="1">
      <c r="A2616" s="87" t="s">
        <v>6872</v>
      </c>
      <c r="B2616" s="88" t="s">
        <v>6873</v>
      </c>
      <c r="C2616" s="216" t="s">
        <v>6874</v>
      </c>
      <c r="D2616" s="216"/>
      <c r="E2616" s="216"/>
      <c r="F2616" s="88" t="s">
        <v>116</v>
      </c>
      <c r="G2616" s="89">
        <v>56.63</v>
      </c>
    </row>
    <row r="2617" spans="1:7" ht="15.75" customHeight="1">
      <c r="A2617" s="87" t="s">
        <v>6875</v>
      </c>
      <c r="B2617" s="88" t="s">
        <v>6876</v>
      </c>
      <c r="C2617" s="216" t="s">
        <v>6877</v>
      </c>
      <c r="D2617" s="216"/>
      <c r="E2617" s="216"/>
      <c r="F2617" s="88" t="s">
        <v>116</v>
      </c>
      <c r="G2617" s="89">
        <v>69.92</v>
      </c>
    </row>
    <row r="2618" spans="1:7" ht="15.75" customHeight="1">
      <c r="A2618" s="87" t="s">
        <v>6878</v>
      </c>
      <c r="B2618" s="88" t="s">
        <v>6879</v>
      </c>
      <c r="C2618" s="216" t="s">
        <v>6880</v>
      </c>
      <c r="D2618" s="216"/>
      <c r="E2618" s="216"/>
      <c r="F2618" s="88" t="s">
        <v>116</v>
      </c>
      <c r="G2618" s="89">
        <v>137.37</v>
      </c>
    </row>
    <row r="2619" spans="1:7" ht="15.75" customHeight="1">
      <c r="A2619" s="87" t="s">
        <v>6881</v>
      </c>
      <c r="B2619" s="88" t="s">
        <v>6882</v>
      </c>
      <c r="C2619" s="216" t="s">
        <v>6883</v>
      </c>
      <c r="D2619" s="216"/>
      <c r="E2619" s="216"/>
      <c r="F2619" s="88" t="s">
        <v>116</v>
      </c>
      <c r="G2619" s="89">
        <v>186.72</v>
      </c>
    </row>
    <row r="2620" spans="1:7" ht="15.75" customHeight="1">
      <c r="A2620" s="87" t="s">
        <v>6884</v>
      </c>
      <c r="B2620" s="88" t="s">
        <v>6885</v>
      </c>
      <c r="C2620" s="216" t="s">
        <v>6886</v>
      </c>
      <c r="D2620" s="216"/>
      <c r="E2620" s="216"/>
      <c r="F2620" s="88" t="s">
        <v>116</v>
      </c>
      <c r="G2620" s="89">
        <v>184.44</v>
      </c>
    </row>
    <row r="2621" spans="1:7" ht="15.75" customHeight="1">
      <c r="A2621" s="87" t="s">
        <v>6887</v>
      </c>
      <c r="B2621" s="88" t="s">
        <v>6888</v>
      </c>
      <c r="C2621" s="216" t="s">
        <v>6889</v>
      </c>
      <c r="D2621" s="216"/>
      <c r="E2621" s="216"/>
      <c r="F2621" s="88" t="s">
        <v>116</v>
      </c>
      <c r="G2621" s="89">
        <v>114.36</v>
      </c>
    </row>
    <row r="2622" spans="1:7" ht="15.75" customHeight="1">
      <c r="A2622" s="87" t="s">
        <v>6890</v>
      </c>
      <c r="B2622" s="88" t="s">
        <v>6891</v>
      </c>
      <c r="C2622" s="216" t="s">
        <v>6892</v>
      </c>
      <c r="D2622" s="216"/>
      <c r="E2622" s="216"/>
      <c r="F2622" s="88" t="s">
        <v>116</v>
      </c>
      <c r="G2622" s="89">
        <v>110.94</v>
      </c>
    </row>
    <row r="2623" spans="1:7" ht="15.75" customHeight="1">
      <c r="A2623" s="87" t="s">
        <v>6893</v>
      </c>
      <c r="B2623" s="88" t="s">
        <v>6894</v>
      </c>
      <c r="C2623" s="216" t="s">
        <v>6895</v>
      </c>
      <c r="D2623" s="216"/>
      <c r="E2623" s="216"/>
      <c r="F2623" s="88" t="s">
        <v>116</v>
      </c>
      <c r="G2623" s="89">
        <v>10.34</v>
      </c>
    </row>
    <row r="2624" spans="1:7" ht="15.75" customHeight="1">
      <c r="A2624" s="87" t="s">
        <v>6896</v>
      </c>
      <c r="B2624" s="88" t="s">
        <v>6897</v>
      </c>
      <c r="C2624" s="216" t="s">
        <v>6898</v>
      </c>
      <c r="D2624" s="216"/>
      <c r="E2624" s="216"/>
      <c r="F2624" s="88" t="s">
        <v>116</v>
      </c>
      <c r="G2624" s="89">
        <v>11.51</v>
      </c>
    </row>
    <row r="2625" spans="1:7" ht="15.75" customHeight="1">
      <c r="A2625" s="87" t="s">
        <v>6899</v>
      </c>
      <c r="B2625" s="88" t="s">
        <v>6900</v>
      </c>
      <c r="C2625" s="216" t="s">
        <v>6901</v>
      </c>
      <c r="D2625" s="216"/>
      <c r="E2625" s="216"/>
      <c r="F2625" s="88" t="s">
        <v>116</v>
      </c>
      <c r="G2625" s="89">
        <v>5.62</v>
      </c>
    </row>
    <row r="2626" spans="1:7" ht="15.75" customHeight="1">
      <c r="A2626" s="87" t="s">
        <v>6902</v>
      </c>
      <c r="B2626" s="88" t="s">
        <v>6903</v>
      </c>
      <c r="C2626" s="216" t="s">
        <v>6904</v>
      </c>
      <c r="D2626" s="216"/>
      <c r="E2626" s="216"/>
      <c r="F2626" s="88" t="s">
        <v>116</v>
      </c>
      <c r="G2626" s="89">
        <v>5.99</v>
      </c>
    </row>
    <row r="2627" spans="1:7" ht="15.75" customHeight="1">
      <c r="A2627" s="87" t="s">
        <v>6905</v>
      </c>
      <c r="B2627" s="88" t="s">
        <v>6906</v>
      </c>
      <c r="C2627" s="216" t="s">
        <v>6907</v>
      </c>
      <c r="D2627" s="216"/>
      <c r="E2627" s="216"/>
      <c r="F2627" s="88" t="s">
        <v>116</v>
      </c>
      <c r="G2627" s="89">
        <v>7.43</v>
      </c>
    </row>
    <row r="2628" spans="1:7" ht="15.75" customHeight="1">
      <c r="A2628" s="87" t="s">
        <v>6908</v>
      </c>
      <c r="B2628" s="88" t="s">
        <v>6909</v>
      </c>
      <c r="C2628" s="216" t="s">
        <v>6910</v>
      </c>
      <c r="D2628" s="216"/>
      <c r="E2628" s="216"/>
      <c r="F2628" s="88" t="s">
        <v>116</v>
      </c>
      <c r="G2628" s="89">
        <v>13.92</v>
      </c>
    </row>
    <row r="2629" spans="1:7" ht="15.75" customHeight="1">
      <c r="A2629" s="87" t="s">
        <v>6911</v>
      </c>
      <c r="B2629" s="88" t="s">
        <v>6912</v>
      </c>
      <c r="C2629" s="216" t="s">
        <v>6913</v>
      </c>
      <c r="D2629" s="216"/>
      <c r="E2629" s="216"/>
      <c r="F2629" s="88" t="s">
        <v>116</v>
      </c>
      <c r="G2629" s="89">
        <v>14.53</v>
      </c>
    </row>
    <row r="2630" spans="1:7" ht="15.75" customHeight="1">
      <c r="A2630" s="87" t="s">
        <v>6914</v>
      </c>
      <c r="B2630" s="88" t="s">
        <v>6915</v>
      </c>
      <c r="C2630" s="216" t="s">
        <v>6916</v>
      </c>
      <c r="D2630" s="216"/>
      <c r="E2630" s="216"/>
      <c r="F2630" s="88" t="s">
        <v>116</v>
      </c>
      <c r="G2630" s="89">
        <v>28.96</v>
      </c>
    </row>
    <row r="2631" spans="1:7" ht="15.75" customHeight="1">
      <c r="A2631" s="87" t="s">
        <v>6917</v>
      </c>
      <c r="B2631" s="88" t="s">
        <v>6918</v>
      </c>
      <c r="C2631" s="216" t="s">
        <v>6919</v>
      </c>
      <c r="D2631" s="216"/>
      <c r="E2631" s="216"/>
      <c r="F2631" s="88" t="s">
        <v>116</v>
      </c>
      <c r="G2631" s="89">
        <v>54.44</v>
      </c>
    </row>
    <row r="2632" spans="1:7" ht="15.75" customHeight="1">
      <c r="A2632" s="87" t="s">
        <v>6920</v>
      </c>
      <c r="B2632" s="88" t="s">
        <v>6921</v>
      </c>
      <c r="C2632" s="216" t="s">
        <v>6922</v>
      </c>
      <c r="D2632" s="216"/>
      <c r="E2632" s="216"/>
      <c r="F2632" s="88" t="s">
        <v>116</v>
      </c>
      <c r="G2632" s="89">
        <v>64.68</v>
      </c>
    </row>
    <row r="2633" spans="1:7" ht="15.75" customHeight="1">
      <c r="A2633" s="87" t="s">
        <v>6923</v>
      </c>
      <c r="B2633" s="88" t="s">
        <v>6924</v>
      </c>
      <c r="C2633" s="216" t="s">
        <v>6925</v>
      </c>
      <c r="D2633" s="216"/>
      <c r="E2633" s="216"/>
      <c r="F2633" s="88" t="s">
        <v>116</v>
      </c>
      <c r="G2633" s="89">
        <v>113.43</v>
      </c>
    </row>
    <row r="2634" spans="1:7" ht="15.75" customHeight="1">
      <c r="A2634" s="87" t="s">
        <v>6926</v>
      </c>
      <c r="B2634" s="88" t="s">
        <v>6927</v>
      </c>
      <c r="C2634" s="216" t="s">
        <v>6928</v>
      </c>
      <c r="D2634" s="216"/>
      <c r="E2634" s="216"/>
      <c r="F2634" s="88" t="s">
        <v>116</v>
      </c>
      <c r="G2634" s="89">
        <v>6.78</v>
      </c>
    </row>
    <row r="2635" spans="1:7" ht="15.75" customHeight="1">
      <c r="A2635" s="87" t="s">
        <v>6929</v>
      </c>
      <c r="B2635" s="88" t="s">
        <v>6930</v>
      </c>
      <c r="C2635" s="216" t="s">
        <v>6931</v>
      </c>
      <c r="D2635" s="216"/>
      <c r="E2635" s="216"/>
      <c r="F2635" s="88" t="s">
        <v>116</v>
      </c>
      <c r="G2635" s="89">
        <v>8.18</v>
      </c>
    </row>
    <row r="2636" spans="1:7" ht="15.75" customHeight="1">
      <c r="A2636" s="87" t="s">
        <v>6932</v>
      </c>
      <c r="B2636" s="88" t="s">
        <v>6933</v>
      </c>
      <c r="C2636" s="216" t="s">
        <v>6934</v>
      </c>
      <c r="D2636" s="216"/>
      <c r="E2636" s="216"/>
      <c r="F2636" s="88" t="s">
        <v>116</v>
      </c>
      <c r="G2636" s="89">
        <v>8.38</v>
      </c>
    </row>
    <row r="2637" spans="1:7" ht="15.75" customHeight="1">
      <c r="A2637" s="87" t="s">
        <v>6935</v>
      </c>
      <c r="B2637" s="88" t="s">
        <v>6936</v>
      </c>
      <c r="C2637" s="216" t="s">
        <v>6937</v>
      </c>
      <c r="D2637" s="216"/>
      <c r="E2637" s="216"/>
      <c r="F2637" s="88" t="s">
        <v>116</v>
      </c>
      <c r="G2637" s="89">
        <v>8.97</v>
      </c>
    </row>
    <row r="2638" spans="1:7" ht="15.75" customHeight="1">
      <c r="A2638" s="87" t="s">
        <v>6938</v>
      </c>
      <c r="B2638" s="88" t="s">
        <v>6939</v>
      </c>
      <c r="C2638" s="216" t="s">
        <v>6940</v>
      </c>
      <c r="D2638" s="216"/>
      <c r="E2638" s="216"/>
      <c r="F2638" s="88" t="s">
        <v>116</v>
      </c>
      <c r="G2638" s="89">
        <v>11.21</v>
      </c>
    </row>
    <row r="2639" spans="1:7" ht="15.75" customHeight="1">
      <c r="A2639" s="87" t="s">
        <v>6941</v>
      </c>
      <c r="B2639" s="88" t="s">
        <v>6942</v>
      </c>
      <c r="C2639" s="216" t="s">
        <v>6943</v>
      </c>
      <c r="D2639" s="216"/>
      <c r="E2639" s="216"/>
      <c r="F2639" s="88" t="s">
        <v>116</v>
      </c>
      <c r="G2639" s="89">
        <v>18.85</v>
      </c>
    </row>
    <row r="2640" spans="1:7" ht="15.75" customHeight="1">
      <c r="A2640" s="87" t="s">
        <v>6944</v>
      </c>
      <c r="B2640" s="88" t="s">
        <v>6945</v>
      </c>
      <c r="C2640" s="216" t="s">
        <v>6946</v>
      </c>
      <c r="D2640" s="216"/>
      <c r="E2640" s="216"/>
      <c r="F2640" s="88" t="s">
        <v>116</v>
      </c>
      <c r="G2640" s="89">
        <v>15.85</v>
      </c>
    </row>
    <row r="2641" spans="1:7" ht="15.75" customHeight="1">
      <c r="A2641" s="87" t="s">
        <v>6947</v>
      </c>
      <c r="B2641" s="88" t="s">
        <v>6948</v>
      </c>
      <c r="C2641" s="216" t="s">
        <v>6949</v>
      </c>
      <c r="D2641" s="216"/>
      <c r="E2641" s="216"/>
      <c r="F2641" s="88" t="s">
        <v>116</v>
      </c>
      <c r="G2641" s="89">
        <v>11.85</v>
      </c>
    </row>
    <row r="2642" spans="1:7" ht="15.75" customHeight="1">
      <c r="A2642" s="87" t="s">
        <v>6950</v>
      </c>
      <c r="B2642" s="88" t="s">
        <v>6951</v>
      </c>
      <c r="C2642" s="216" t="s">
        <v>6952</v>
      </c>
      <c r="D2642" s="216"/>
      <c r="E2642" s="216"/>
      <c r="F2642" s="88" t="s">
        <v>116</v>
      </c>
      <c r="G2642" s="89">
        <v>8.2</v>
      </c>
    </row>
    <row r="2643" spans="1:7" ht="15.75" customHeight="1">
      <c r="A2643" s="87" t="s">
        <v>6953</v>
      </c>
      <c r="B2643" s="88" t="s">
        <v>6954</v>
      </c>
      <c r="C2643" s="216" t="s">
        <v>6955</v>
      </c>
      <c r="D2643" s="216"/>
      <c r="E2643" s="216"/>
      <c r="F2643" s="88" t="s">
        <v>116</v>
      </c>
      <c r="G2643" s="89">
        <v>10.75</v>
      </c>
    </row>
    <row r="2644" spans="1:7" ht="15.75" customHeight="1">
      <c r="A2644" s="87" t="s">
        <v>6956</v>
      </c>
      <c r="B2644" s="88" t="s">
        <v>6957</v>
      </c>
      <c r="C2644" s="216" t="s">
        <v>6958</v>
      </c>
      <c r="D2644" s="216"/>
      <c r="E2644" s="216"/>
      <c r="F2644" s="88" t="s">
        <v>116</v>
      </c>
      <c r="G2644" s="89">
        <v>14.78</v>
      </c>
    </row>
    <row r="2645" spans="1:7" ht="15.75" customHeight="1">
      <c r="A2645" s="87" t="s">
        <v>6959</v>
      </c>
      <c r="B2645" s="88" t="s">
        <v>6960</v>
      </c>
      <c r="C2645" s="216" t="s">
        <v>6961</v>
      </c>
      <c r="D2645" s="216"/>
      <c r="E2645" s="216"/>
      <c r="F2645" s="88" t="s">
        <v>116</v>
      </c>
      <c r="G2645" s="89">
        <v>15.19</v>
      </c>
    </row>
    <row r="2646" spans="1:7" ht="15.75" customHeight="1">
      <c r="A2646" s="87" t="s">
        <v>6962</v>
      </c>
      <c r="B2646" s="88" t="s">
        <v>6963</v>
      </c>
      <c r="C2646" s="216" t="s">
        <v>6964</v>
      </c>
      <c r="D2646" s="216"/>
      <c r="E2646" s="216"/>
      <c r="F2646" s="88" t="s">
        <v>116</v>
      </c>
      <c r="G2646" s="89">
        <v>15.46</v>
      </c>
    </row>
    <row r="2647" spans="1:7" ht="15.75" customHeight="1">
      <c r="A2647" s="87" t="s">
        <v>6965</v>
      </c>
      <c r="B2647" s="88" t="s">
        <v>6966</v>
      </c>
      <c r="C2647" s="216" t="s">
        <v>6967</v>
      </c>
      <c r="D2647" s="216"/>
      <c r="E2647" s="216"/>
      <c r="F2647" s="88" t="s">
        <v>116</v>
      </c>
      <c r="G2647" s="89">
        <v>17.24</v>
      </c>
    </row>
    <row r="2648" spans="1:7" ht="15.75" customHeight="1">
      <c r="A2648" s="87" t="s">
        <v>6968</v>
      </c>
      <c r="B2648" s="88" t="s">
        <v>6969</v>
      </c>
      <c r="C2648" s="216" t="s">
        <v>6970</v>
      </c>
      <c r="D2648" s="216"/>
      <c r="E2648" s="216"/>
      <c r="F2648" s="88" t="s">
        <v>116</v>
      </c>
      <c r="G2648" s="89">
        <v>16.44</v>
      </c>
    </row>
    <row r="2649" spans="1:7" ht="15.75" customHeight="1">
      <c r="A2649" s="87" t="s">
        <v>6971</v>
      </c>
      <c r="B2649" s="88" t="s">
        <v>6972</v>
      </c>
      <c r="C2649" s="216" t="s">
        <v>6973</v>
      </c>
      <c r="D2649" s="216"/>
      <c r="E2649" s="216"/>
      <c r="F2649" s="88" t="s">
        <v>116</v>
      </c>
      <c r="G2649" s="89">
        <v>40.93</v>
      </c>
    </row>
    <row r="2650" spans="1:7" ht="15.75" customHeight="1">
      <c r="A2650" s="87" t="s">
        <v>6974</v>
      </c>
      <c r="B2650" s="88" t="s">
        <v>6975</v>
      </c>
      <c r="C2650" s="216" t="s">
        <v>6976</v>
      </c>
      <c r="D2650" s="216"/>
      <c r="E2650" s="216"/>
      <c r="F2650" s="88" t="s">
        <v>116</v>
      </c>
      <c r="G2650" s="89">
        <v>60.07</v>
      </c>
    </row>
    <row r="2651" spans="1:7" ht="15.75" customHeight="1">
      <c r="A2651" s="87" t="s">
        <v>6977</v>
      </c>
      <c r="B2651" s="88" t="s">
        <v>6978</v>
      </c>
      <c r="C2651" s="216" t="s">
        <v>6979</v>
      </c>
      <c r="D2651" s="216"/>
      <c r="E2651" s="216"/>
      <c r="F2651" s="88" t="s">
        <v>116</v>
      </c>
      <c r="G2651" s="89">
        <v>57.34</v>
      </c>
    </row>
    <row r="2652" spans="1:7" ht="15.75" customHeight="1">
      <c r="A2652" s="87" t="s">
        <v>6980</v>
      </c>
      <c r="B2652" s="88" t="s">
        <v>6981</v>
      </c>
      <c r="C2652" s="216" t="s">
        <v>6982</v>
      </c>
      <c r="D2652" s="216"/>
      <c r="E2652" s="216"/>
      <c r="F2652" s="88" t="s">
        <v>116</v>
      </c>
      <c r="G2652" s="89">
        <v>62.68</v>
      </c>
    </row>
    <row r="2653" spans="1:7" ht="15.75" customHeight="1">
      <c r="A2653" s="87" t="s">
        <v>6983</v>
      </c>
      <c r="B2653" s="88" t="s">
        <v>6984</v>
      </c>
      <c r="C2653" s="216" t="s">
        <v>6985</v>
      </c>
      <c r="D2653" s="216"/>
      <c r="E2653" s="216"/>
      <c r="F2653" s="88" t="s">
        <v>116</v>
      </c>
      <c r="G2653" s="89">
        <v>91.14</v>
      </c>
    </row>
    <row r="2654" spans="1:7" ht="15.75" customHeight="1">
      <c r="A2654" s="87" t="s">
        <v>6986</v>
      </c>
      <c r="B2654" s="88" t="s">
        <v>6987</v>
      </c>
      <c r="C2654" s="216" t="s">
        <v>6988</v>
      </c>
      <c r="D2654" s="216"/>
      <c r="E2654" s="216"/>
      <c r="F2654" s="88" t="s">
        <v>116</v>
      </c>
      <c r="G2654" s="89">
        <v>98.1</v>
      </c>
    </row>
    <row r="2655" spans="1:7" ht="15.75" customHeight="1">
      <c r="A2655" s="87" t="s">
        <v>6989</v>
      </c>
      <c r="B2655" s="88" t="s">
        <v>6990</v>
      </c>
      <c r="C2655" s="216" t="s">
        <v>6991</v>
      </c>
      <c r="D2655" s="216"/>
      <c r="E2655" s="216"/>
      <c r="F2655" s="88" t="s">
        <v>116</v>
      </c>
      <c r="G2655" s="89">
        <v>109.16</v>
      </c>
    </row>
    <row r="2656" spans="1:7" ht="15.75" customHeight="1">
      <c r="A2656" s="87" t="s">
        <v>6992</v>
      </c>
      <c r="B2656" s="88" t="s">
        <v>6993</v>
      </c>
      <c r="C2656" s="216" t="s">
        <v>6994</v>
      </c>
      <c r="D2656" s="216"/>
      <c r="E2656" s="216"/>
      <c r="F2656" s="88" t="s">
        <v>116</v>
      </c>
      <c r="G2656" s="89">
        <v>7.79</v>
      </c>
    </row>
    <row r="2657" spans="1:7" ht="15.75" customHeight="1">
      <c r="A2657" s="87" t="s">
        <v>6995</v>
      </c>
      <c r="B2657" s="88" t="s">
        <v>6996</v>
      </c>
      <c r="C2657" s="216" t="s">
        <v>6997</v>
      </c>
      <c r="D2657" s="216"/>
      <c r="E2657" s="216"/>
      <c r="F2657" s="88" t="s">
        <v>116</v>
      </c>
      <c r="G2657" s="89">
        <v>15.6</v>
      </c>
    </row>
    <row r="2658" spans="1:7" ht="15.75" customHeight="1">
      <c r="A2658" s="87" t="s">
        <v>6998</v>
      </c>
      <c r="B2658" s="88" t="s">
        <v>6999</v>
      </c>
      <c r="C2658" s="216" t="s">
        <v>7000</v>
      </c>
      <c r="D2658" s="216"/>
      <c r="E2658" s="216"/>
      <c r="F2658" s="88" t="s">
        <v>38</v>
      </c>
      <c r="G2658" s="89">
        <v>9.78</v>
      </c>
    </row>
    <row r="2659" spans="1:7" ht="15.75" customHeight="1">
      <c r="A2659" s="87" t="s">
        <v>7001</v>
      </c>
      <c r="B2659" s="88" t="s">
        <v>7002</v>
      </c>
      <c r="C2659" s="216" t="s">
        <v>7003</v>
      </c>
      <c r="D2659" s="216"/>
      <c r="E2659" s="216"/>
      <c r="F2659" s="88" t="s">
        <v>38</v>
      </c>
      <c r="G2659" s="89">
        <v>13.32</v>
      </c>
    </row>
    <row r="2660" spans="1:7" ht="15.75" customHeight="1">
      <c r="A2660" s="87" t="s">
        <v>7004</v>
      </c>
      <c r="B2660" s="88" t="s">
        <v>7005</v>
      </c>
      <c r="C2660" s="216" t="s">
        <v>7006</v>
      </c>
      <c r="D2660" s="216"/>
      <c r="E2660" s="216"/>
      <c r="F2660" s="88" t="s">
        <v>38</v>
      </c>
      <c r="G2660" s="89">
        <v>20.76</v>
      </c>
    </row>
    <row r="2661" spans="1:7" ht="15.75" customHeight="1">
      <c r="A2661" s="87" t="s">
        <v>7007</v>
      </c>
      <c r="B2661" s="88" t="s">
        <v>7008</v>
      </c>
      <c r="C2661" s="216" t="s">
        <v>7009</v>
      </c>
      <c r="D2661" s="216"/>
      <c r="E2661" s="216"/>
      <c r="F2661" s="88" t="s">
        <v>38</v>
      </c>
      <c r="G2661" s="89">
        <v>23.92</v>
      </c>
    </row>
    <row r="2662" spans="1:7" ht="15.75" customHeight="1">
      <c r="A2662" s="87" t="s">
        <v>7010</v>
      </c>
      <c r="B2662" s="88" t="s">
        <v>7011</v>
      </c>
      <c r="C2662" s="216" t="s">
        <v>7012</v>
      </c>
      <c r="D2662" s="216"/>
      <c r="E2662" s="216"/>
      <c r="F2662" s="88" t="s">
        <v>38</v>
      </c>
      <c r="G2662" s="89">
        <v>13.5</v>
      </c>
    </row>
    <row r="2663" spans="1:7" ht="15.75" customHeight="1">
      <c r="A2663" s="87" t="s">
        <v>7013</v>
      </c>
      <c r="B2663" s="88" t="s">
        <v>7014</v>
      </c>
      <c r="C2663" s="216" t="s">
        <v>7015</v>
      </c>
      <c r="D2663" s="216"/>
      <c r="E2663" s="216"/>
      <c r="F2663" s="88" t="s">
        <v>38</v>
      </c>
      <c r="G2663" s="89">
        <v>20.36</v>
      </c>
    </row>
    <row r="2664" spans="1:7" ht="15.75" customHeight="1">
      <c r="A2664" s="87" t="s">
        <v>7016</v>
      </c>
      <c r="B2664" s="88" t="s">
        <v>7017</v>
      </c>
      <c r="C2664" s="216" t="s">
        <v>7018</v>
      </c>
      <c r="D2664" s="216"/>
      <c r="E2664" s="216"/>
      <c r="F2664" s="88" t="s">
        <v>38</v>
      </c>
      <c r="G2664" s="89">
        <v>23.21</v>
      </c>
    </row>
    <row r="2665" spans="1:7" ht="15.75" customHeight="1">
      <c r="A2665" s="87" t="s">
        <v>7019</v>
      </c>
      <c r="B2665" s="88" t="s">
        <v>7020</v>
      </c>
      <c r="C2665" s="216" t="s">
        <v>7021</v>
      </c>
      <c r="D2665" s="216"/>
      <c r="E2665" s="216"/>
      <c r="F2665" s="88" t="s">
        <v>38</v>
      </c>
      <c r="G2665" s="89">
        <v>36.87</v>
      </c>
    </row>
    <row r="2666" spans="1:7" ht="15.75" customHeight="1">
      <c r="A2666" s="87" t="s">
        <v>7022</v>
      </c>
      <c r="B2666" s="88" t="s">
        <v>7023</v>
      </c>
      <c r="C2666" s="216" t="s">
        <v>7024</v>
      </c>
      <c r="D2666" s="216"/>
      <c r="E2666" s="216"/>
      <c r="F2666" s="88" t="s">
        <v>38</v>
      </c>
      <c r="G2666" s="89">
        <v>67.16</v>
      </c>
    </row>
    <row r="2667" spans="1:7" ht="15.75" customHeight="1">
      <c r="A2667" s="87" t="s">
        <v>7025</v>
      </c>
      <c r="B2667" s="88" t="s">
        <v>7026</v>
      </c>
      <c r="C2667" s="216" t="s">
        <v>7027</v>
      </c>
      <c r="D2667" s="216"/>
      <c r="E2667" s="216"/>
      <c r="F2667" s="88" t="s">
        <v>38</v>
      </c>
      <c r="G2667" s="89">
        <v>69.55</v>
      </c>
    </row>
    <row r="2668" spans="1:7" ht="15.75" customHeight="1">
      <c r="A2668" s="87" t="s">
        <v>7028</v>
      </c>
      <c r="B2668" s="88" t="s">
        <v>7029</v>
      </c>
      <c r="C2668" s="216" t="s">
        <v>7030</v>
      </c>
      <c r="D2668" s="216"/>
      <c r="E2668" s="216"/>
      <c r="F2668" s="88" t="s">
        <v>38</v>
      </c>
      <c r="G2668" s="89">
        <v>89.72</v>
      </c>
    </row>
    <row r="2669" spans="1:7" ht="15.75" customHeight="1">
      <c r="A2669" s="216" t="s">
        <v>7031</v>
      </c>
      <c r="B2669" s="218" t="s">
        <v>7032</v>
      </c>
      <c r="C2669" s="216" t="s">
        <v>7033</v>
      </c>
      <c r="D2669" s="216"/>
      <c r="E2669" s="216"/>
      <c r="F2669" s="218" t="s">
        <v>38</v>
      </c>
      <c r="G2669" s="219">
        <v>37.87</v>
      </c>
    </row>
    <row r="2670" spans="1:7" ht="6" customHeight="1">
      <c r="A2670" s="216"/>
      <c r="B2670" s="218"/>
      <c r="C2670" s="216"/>
      <c r="D2670" s="216"/>
      <c r="E2670" s="216"/>
      <c r="F2670" s="218"/>
      <c r="G2670" s="219"/>
    </row>
    <row r="2671" spans="1:7" ht="15.75" customHeight="1">
      <c r="A2671" s="216" t="s">
        <v>7034</v>
      </c>
      <c r="B2671" s="218" t="s">
        <v>7035</v>
      </c>
      <c r="C2671" s="216" t="s">
        <v>7036</v>
      </c>
      <c r="D2671" s="216"/>
      <c r="E2671" s="216"/>
      <c r="F2671" s="218" t="s">
        <v>38</v>
      </c>
      <c r="G2671" s="219">
        <v>52.55</v>
      </c>
    </row>
    <row r="2672" spans="1:7" ht="6" customHeight="1">
      <c r="A2672" s="216"/>
      <c r="B2672" s="218"/>
      <c r="C2672" s="216"/>
      <c r="D2672" s="216"/>
      <c r="E2672" s="216"/>
      <c r="F2672" s="218"/>
      <c r="G2672" s="219"/>
    </row>
    <row r="2673" spans="1:7" ht="15.75" customHeight="1">
      <c r="A2673" s="87" t="s">
        <v>7037</v>
      </c>
      <c r="B2673" s="88" t="s">
        <v>7038</v>
      </c>
      <c r="C2673" s="216" t="s">
        <v>7039</v>
      </c>
      <c r="D2673" s="216"/>
      <c r="E2673" s="216"/>
      <c r="F2673" s="88" t="s">
        <v>38</v>
      </c>
      <c r="G2673" s="89">
        <v>60.96</v>
      </c>
    </row>
    <row r="2674" spans="1:7" ht="15.75" customHeight="1">
      <c r="A2674" s="87" t="s">
        <v>7040</v>
      </c>
      <c r="B2674" s="88" t="s">
        <v>7041</v>
      </c>
      <c r="C2674" s="216" t="s">
        <v>7042</v>
      </c>
      <c r="D2674" s="216"/>
      <c r="E2674" s="216"/>
      <c r="F2674" s="88" t="s">
        <v>38</v>
      </c>
      <c r="G2674" s="89">
        <v>62.51</v>
      </c>
    </row>
    <row r="2675" spans="1:7" ht="15.75" customHeight="1">
      <c r="A2675" s="87" t="s">
        <v>7043</v>
      </c>
      <c r="B2675" s="88" t="s">
        <v>7044</v>
      </c>
      <c r="C2675" s="216" t="s">
        <v>7045</v>
      </c>
      <c r="D2675" s="216"/>
      <c r="E2675" s="216"/>
      <c r="F2675" s="88" t="s">
        <v>38</v>
      </c>
      <c r="G2675" s="89">
        <v>6.67</v>
      </c>
    </row>
    <row r="2676" spans="1:7" ht="15.75" customHeight="1">
      <c r="A2676" s="87" t="s">
        <v>7046</v>
      </c>
      <c r="B2676" s="88" t="s">
        <v>7047</v>
      </c>
      <c r="C2676" s="216" t="s">
        <v>7048</v>
      </c>
      <c r="D2676" s="216"/>
      <c r="E2676" s="216"/>
      <c r="F2676" s="88" t="s">
        <v>38</v>
      </c>
      <c r="G2676" s="89">
        <v>9.1</v>
      </c>
    </row>
    <row r="2677" spans="1:7" ht="15.75" customHeight="1">
      <c r="A2677" s="87" t="s">
        <v>7049</v>
      </c>
      <c r="B2677" s="88" t="s">
        <v>7050</v>
      </c>
      <c r="C2677" s="216" t="s">
        <v>7051</v>
      </c>
      <c r="D2677" s="216"/>
      <c r="E2677" s="216"/>
      <c r="F2677" s="88" t="s">
        <v>38</v>
      </c>
      <c r="G2677" s="89">
        <v>15.6</v>
      </c>
    </row>
    <row r="2678" spans="1:7" ht="15.75" customHeight="1">
      <c r="A2678" s="87" t="s">
        <v>7052</v>
      </c>
      <c r="B2678" s="88" t="s">
        <v>7053</v>
      </c>
      <c r="C2678" s="216" t="s">
        <v>7054</v>
      </c>
      <c r="D2678" s="216"/>
      <c r="E2678" s="216"/>
      <c r="F2678" s="88" t="s">
        <v>38</v>
      </c>
      <c r="G2678" s="89">
        <v>23.39</v>
      </c>
    </row>
    <row r="2679" spans="1:7" ht="15.75" customHeight="1">
      <c r="A2679" s="87" t="s">
        <v>7055</v>
      </c>
      <c r="B2679" s="88" t="s">
        <v>7056</v>
      </c>
      <c r="C2679" s="216" t="s">
        <v>7057</v>
      </c>
      <c r="D2679" s="216"/>
      <c r="E2679" s="216"/>
      <c r="F2679" s="88" t="s">
        <v>38</v>
      </c>
      <c r="G2679" s="89">
        <v>29.9</v>
      </c>
    </row>
    <row r="2680" spans="1:7" ht="15.75" customHeight="1">
      <c r="A2680" s="87" t="s">
        <v>7058</v>
      </c>
      <c r="B2680" s="88" t="s">
        <v>7059</v>
      </c>
      <c r="C2680" s="216" t="s">
        <v>7060</v>
      </c>
      <c r="D2680" s="216"/>
      <c r="E2680" s="216"/>
      <c r="F2680" s="88" t="s">
        <v>38</v>
      </c>
      <c r="G2680" s="89">
        <v>37.94</v>
      </c>
    </row>
    <row r="2681" spans="1:7" ht="15.75" customHeight="1">
      <c r="A2681" s="87" t="s">
        <v>7061</v>
      </c>
      <c r="B2681" s="88" t="s">
        <v>7062</v>
      </c>
      <c r="C2681" s="216" t="s">
        <v>7063</v>
      </c>
      <c r="D2681" s="216"/>
      <c r="E2681" s="216"/>
      <c r="F2681" s="88" t="s">
        <v>38</v>
      </c>
      <c r="G2681" s="89">
        <v>53.97</v>
      </c>
    </row>
    <row r="2682" spans="1:7" ht="15.75" customHeight="1">
      <c r="A2682" s="87" t="s">
        <v>7064</v>
      </c>
      <c r="B2682" s="88" t="s">
        <v>7065</v>
      </c>
      <c r="C2682" s="216" t="s">
        <v>7066</v>
      </c>
      <c r="D2682" s="216"/>
      <c r="E2682" s="216"/>
      <c r="F2682" s="88" t="s">
        <v>38</v>
      </c>
      <c r="G2682" s="89">
        <v>67.35</v>
      </c>
    </row>
    <row r="2683" spans="1:7" ht="15.75" customHeight="1">
      <c r="A2683" s="87" t="s">
        <v>7067</v>
      </c>
      <c r="B2683" s="88" t="s">
        <v>7068</v>
      </c>
      <c r="C2683" s="216" t="s">
        <v>7069</v>
      </c>
      <c r="D2683" s="216"/>
      <c r="E2683" s="216"/>
      <c r="F2683" s="88" t="s">
        <v>38</v>
      </c>
      <c r="G2683" s="89">
        <v>81.19</v>
      </c>
    </row>
    <row r="2684" spans="1:7" ht="15.75" customHeight="1">
      <c r="A2684" s="87" t="s">
        <v>7070</v>
      </c>
      <c r="B2684" s="88" t="s">
        <v>7071</v>
      </c>
      <c r="C2684" s="216" t="s">
        <v>7072</v>
      </c>
      <c r="D2684" s="216"/>
      <c r="E2684" s="216"/>
      <c r="F2684" s="88" t="s">
        <v>38</v>
      </c>
      <c r="G2684" s="89">
        <v>4.04</v>
      </c>
    </row>
    <row r="2685" spans="1:7" ht="15.75" customHeight="1">
      <c r="A2685" s="87" t="s">
        <v>7073</v>
      </c>
      <c r="B2685" s="88" t="s">
        <v>7074</v>
      </c>
      <c r="C2685" s="216" t="s">
        <v>7075</v>
      </c>
      <c r="D2685" s="216"/>
      <c r="E2685" s="216"/>
      <c r="F2685" s="88" t="s">
        <v>38</v>
      </c>
      <c r="G2685" s="89">
        <v>5.37</v>
      </c>
    </row>
    <row r="2686" spans="1:7" ht="15.75" customHeight="1">
      <c r="A2686" s="87" t="s">
        <v>7076</v>
      </c>
      <c r="B2686" s="88" t="s">
        <v>7077</v>
      </c>
      <c r="C2686" s="216" t="s">
        <v>7078</v>
      </c>
      <c r="D2686" s="216"/>
      <c r="E2686" s="216"/>
      <c r="F2686" s="88" t="s">
        <v>38</v>
      </c>
      <c r="G2686" s="89">
        <v>9.21</v>
      </c>
    </row>
    <row r="2687" spans="1:7" ht="15.75" customHeight="1">
      <c r="A2687" s="87" t="s">
        <v>7079</v>
      </c>
      <c r="B2687" s="88" t="s">
        <v>7080</v>
      </c>
      <c r="C2687" s="216" t="s">
        <v>7081</v>
      </c>
      <c r="D2687" s="216"/>
      <c r="E2687" s="216"/>
      <c r="F2687" s="88" t="s">
        <v>38</v>
      </c>
      <c r="G2687" s="89">
        <v>12.73</v>
      </c>
    </row>
    <row r="2688" spans="1:7" ht="15.75" customHeight="1">
      <c r="A2688" s="87" t="s">
        <v>7082</v>
      </c>
      <c r="B2688" s="88" t="s">
        <v>7083</v>
      </c>
      <c r="C2688" s="216" t="s">
        <v>7084</v>
      </c>
      <c r="D2688" s="216"/>
      <c r="E2688" s="216"/>
      <c r="F2688" s="88" t="s">
        <v>38</v>
      </c>
      <c r="G2688" s="89">
        <v>16.1</v>
      </c>
    </row>
    <row r="2689" spans="1:7" ht="15.75" customHeight="1">
      <c r="A2689" s="87" t="s">
        <v>7085</v>
      </c>
      <c r="B2689" s="88" t="s">
        <v>7086</v>
      </c>
      <c r="C2689" s="216" t="s">
        <v>7087</v>
      </c>
      <c r="D2689" s="216"/>
      <c r="E2689" s="216"/>
      <c r="F2689" s="88" t="s">
        <v>38</v>
      </c>
      <c r="G2689" s="89">
        <v>22.57</v>
      </c>
    </row>
    <row r="2690" spans="1:7" ht="15.75" customHeight="1">
      <c r="A2690" s="87" t="s">
        <v>7088</v>
      </c>
      <c r="B2690" s="88" t="s">
        <v>7089</v>
      </c>
      <c r="C2690" s="216" t="s">
        <v>7090</v>
      </c>
      <c r="D2690" s="216"/>
      <c r="E2690" s="216"/>
      <c r="F2690" s="88" t="s">
        <v>38</v>
      </c>
      <c r="G2690" s="89">
        <v>30.52</v>
      </c>
    </row>
    <row r="2691" spans="1:7" ht="15.75" customHeight="1">
      <c r="A2691" s="87" t="s">
        <v>7091</v>
      </c>
      <c r="B2691" s="88" t="s">
        <v>7092</v>
      </c>
      <c r="C2691" s="216" t="s">
        <v>7093</v>
      </c>
      <c r="D2691" s="216"/>
      <c r="E2691" s="216"/>
      <c r="F2691" s="88" t="s">
        <v>38</v>
      </c>
      <c r="G2691" s="89">
        <v>38.79</v>
      </c>
    </row>
    <row r="2692" spans="1:7" ht="15.75" customHeight="1">
      <c r="A2692" s="87" t="s">
        <v>7094</v>
      </c>
      <c r="B2692" s="88" t="s">
        <v>7095</v>
      </c>
      <c r="C2692" s="216" t="s">
        <v>7096</v>
      </c>
      <c r="D2692" s="216"/>
      <c r="E2692" s="216"/>
      <c r="F2692" s="88" t="s">
        <v>38</v>
      </c>
      <c r="G2692" s="89">
        <v>55.4</v>
      </c>
    </row>
    <row r="2693" spans="1:7" ht="15.75" customHeight="1">
      <c r="A2693" s="87" t="s">
        <v>7097</v>
      </c>
      <c r="B2693" s="88" t="s">
        <v>7098</v>
      </c>
      <c r="C2693" s="216" t="s">
        <v>7099</v>
      </c>
      <c r="D2693" s="216"/>
      <c r="E2693" s="216"/>
      <c r="F2693" s="88" t="s">
        <v>38</v>
      </c>
      <c r="G2693" s="89">
        <v>11.37</v>
      </c>
    </row>
    <row r="2694" spans="1:7" ht="15.75" customHeight="1">
      <c r="A2694" s="87" t="s">
        <v>7100</v>
      </c>
      <c r="B2694" s="88" t="s">
        <v>7101</v>
      </c>
      <c r="C2694" s="216" t="s">
        <v>7102</v>
      </c>
      <c r="D2694" s="216"/>
      <c r="E2694" s="216"/>
      <c r="F2694" s="88" t="s">
        <v>38</v>
      </c>
      <c r="G2694" s="89">
        <v>13.53</v>
      </c>
    </row>
    <row r="2695" spans="1:7" ht="15.75" customHeight="1">
      <c r="A2695" s="87" t="s">
        <v>7103</v>
      </c>
      <c r="B2695" s="88" t="s">
        <v>7104</v>
      </c>
      <c r="C2695" s="216" t="s">
        <v>7105</v>
      </c>
      <c r="D2695" s="216"/>
      <c r="E2695" s="216"/>
      <c r="F2695" s="88" t="s">
        <v>38</v>
      </c>
      <c r="G2695" s="89">
        <v>19.83</v>
      </c>
    </row>
    <row r="2696" spans="1:7" ht="15.75" customHeight="1">
      <c r="A2696" s="87" t="s">
        <v>7106</v>
      </c>
      <c r="B2696" s="88" t="s">
        <v>7107</v>
      </c>
      <c r="C2696" s="216" t="s">
        <v>7108</v>
      </c>
      <c r="D2696" s="216"/>
      <c r="E2696" s="216"/>
      <c r="F2696" s="88" t="s">
        <v>38</v>
      </c>
      <c r="G2696" s="89">
        <v>23.77</v>
      </c>
    </row>
    <row r="2697" spans="1:7" ht="15.75" customHeight="1">
      <c r="A2697" s="87" t="s">
        <v>7109</v>
      </c>
      <c r="B2697" s="88" t="s">
        <v>7110</v>
      </c>
      <c r="C2697" s="216" t="s">
        <v>7111</v>
      </c>
      <c r="D2697" s="216"/>
      <c r="E2697" s="216"/>
      <c r="F2697" s="88" t="s">
        <v>38</v>
      </c>
      <c r="G2697" s="89">
        <v>28.71</v>
      </c>
    </row>
    <row r="2698" spans="1:7" ht="15.75" customHeight="1">
      <c r="A2698" s="87" t="s">
        <v>7112</v>
      </c>
      <c r="B2698" s="88" t="s">
        <v>7113</v>
      </c>
      <c r="C2698" s="216" t="s">
        <v>7114</v>
      </c>
      <c r="D2698" s="216"/>
      <c r="E2698" s="216"/>
      <c r="F2698" s="88" t="s">
        <v>38</v>
      </c>
      <c r="G2698" s="89">
        <v>38.09</v>
      </c>
    </row>
    <row r="2699" spans="1:7" ht="15.75" customHeight="1">
      <c r="A2699" s="87" t="s">
        <v>7115</v>
      </c>
      <c r="B2699" s="88" t="s">
        <v>7116</v>
      </c>
      <c r="C2699" s="216" t="s">
        <v>7117</v>
      </c>
      <c r="D2699" s="216"/>
      <c r="E2699" s="216"/>
      <c r="F2699" s="88" t="s">
        <v>38</v>
      </c>
      <c r="G2699" s="89">
        <v>50.25</v>
      </c>
    </row>
    <row r="2700" spans="1:7" ht="15.75" customHeight="1">
      <c r="A2700" s="87" t="s">
        <v>7118</v>
      </c>
      <c r="B2700" s="88" t="s">
        <v>7119</v>
      </c>
      <c r="C2700" s="216" t="s">
        <v>7120</v>
      </c>
      <c r="D2700" s="216"/>
      <c r="E2700" s="216"/>
      <c r="F2700" s="88" t="s">
        <v>38</v>
      </c>
      <c r="G2700" s="89">
        <v>59.08</v>
      </c>
    </row>
    <row r="2701" spans="1:7" ht="15.75" customHeight="1">
      <c r="A2701" s="87" t="s">
        <v>7121</v>
      </c>
      <c r="B2701" s="88" t="s">
        <v>7122</v>
      </c>
      <c r="C2701" s="216" t="s">
        <v>7123</v>
      </c>
      <c r="D2701" s="216"/>
      <c r="E2701" s="216"/>
      <c r="F2701" s="88" t="s">
        <v>38</v>
      </c>
      <c r="G2701" s="89">
        <v>81.62</v>
      </c>
    </row>
    <row r="2702" spans="1:7" ht="15.75" customHeight="1">
      <c r="A2702" s="87" t="s">
        <v>7124</v>
      </c>
      <c r="B2702" s="88" t="s">
        <v>7125</v>
      </c>
      <c r="C2702" s="216" t="s">
        <v>7126</v>
      </c>
      <c r="D2702" s="216"/>
      <c r="E2702" s="216"/>
      <c r="F2702" s="88" t="s">
        <v>116</v>
      </c>
      <c r="G2702" s="89">
        <v>445.24</v>
      </c>
    </row>
    <row r="2703" spans="1:7" ht="15.75" customHeight="1">
      <c r="A2703" s="87" t="s">
        <v>7127</v>
      </c>
      <c r="B2703" s="88" t="s">
        <v>7128</v>
      </c>
      <c r="C2703" s="216" t="s">
        <v>7129</v>
      </c>
      <c r="D2703" s="216"/>
      <c r="E2703" s="216"/>
      <c r="F2703" s="88" t="s">
        <v>116</v>
      </c>
      <c r="G2703" s="89">
        <v>6.91</v>
      </c>
    </row>
    <row r="2704" spans="1:7" ht="15.75" customHeight="1">
      <c r="A2704" s="87" t="s">
        <v>7130</v>
      </c>
      <c r="B2704" s="88" t="s">
        <v>7131</v>
      </c>
      <c r="C2704" s="216" t="s">
        <v>7132</v>
      </c>
      <c r="D2704" s="216"/>
      <c r="E2704" s="216"/>
      <c r="F2704" s="88" t="s">
        <v>116</v>
      </c>
      <c r="G2704" s="89">
        <v>8.43</v>
      </c>
    </row>
    <row r="2705" spans="1:7" ht="15.75" customHeight="1">
      <c r="A2705" s="87" t="s">
        <v>7133</v>
      </c>
      <c r="B2705" s="88" t="s">
        <v>7134</v>
      </c>
      <c r="C2705" s="216" t="s">
        <v>7135</v>
      </c>
      <c r="D2705" s="216"/>
      <c r="E2705" s="216"/>
      <c r="F2705" s="88" t="s">
        <v>116</v>
      </c>
      <c r="G2705" s="89">
        <v>13.27</v>
      </c>
    </row>
    <row r="2706" spans="1:7" ht="15.75" customHeight="1">
      <c r="A2706" s="87" t="s">
        <v>7136</v>
      </c>
      <c r="B2706" s="88" t="s">
        <v>7137</v>
      </c>
      <c r="C2706" s="216" t="s">
        <v>7138</v>
      </c>
      <c r="D2706" s="216"/>
      <c r="E2706" s="216"/>
      <c r="F2706" s="88" t="s">
        <v>116</v>
      </c>
      <c r="G2706" s="89">
        <v>24.21</v>
      </c>
    </row>
    <row r="2707" spans="1:7" ht="15.75" customHeight="1">
      <c r="A2707" s="87" t="s">
        <v>7139</v>
      </c>
      <c r="B2707" s="88" t="s">
        <v>7140</v>
      </c>
      <c r="C2707" s="216" t="s">
        <v>7141</v>
      </c>
      <c r="D2707" s="216"/>
      <c r="E2707" s="216"/>
      <c r="F2707" s="88" t="s">
        <v>116</v>
      </c>
      <c r="G2707" s="89">
        <v>25.21</v>
      </c>
    </row>
    <row r="2708" spans="1:7" ht="15.75" customHeight="1">
      <c r="A2708" s="87" t="s">
        <v>7142</v>
      </c>
      <c r="B2708" s="88" t="s">
        <v>7143</v>
      </c>
      <c r="C2708" s="216" t="s">
        <v>7144</v>
      </c>
      <c r="D2708" s="216"/>
      <c r="E2708" s="216"/>
      <c r="F2708" s="88" t="s">
        <v>116</v>
      </c>
      <c r="G2708" s="89">
        <v>44.83</v>
      </c>
    </row>
    <row r="2709" spans="1:7" ht="15.75" customHeight="1">
      <c r="A2709" s="87" t="s">
        <v>7145</v>
      </c>
      <c r="B2709" s="88" t="s">
        <v>7146</v>
      </c>
      <c r="C2709" s="216" t="s">
        <v>7147</v>
      </c>
      <c r="D2709" s="216"/>
      <c r="E2709" s="216"/>
      <c r="F2709" s="88" t="s">
        <v>116</v>
      </c>
      <c r="G2709" s="89">
        <v>109.88</v>
      </c>
    </row>
    <row r="2710" spans="1:7" ht="15.75" customHeight="1">
      <c r="A2710" s="87" t="s">
        <v>7148</v>
      </c>
      <c r="B2710" s="88" t="s">
        <v>7149</v>
      </c>
      <c r="C2710" s="216" t="s">
        <v>7150</v>
      </c>
      <c r="D2710" s="216"/>
      <c r="E2710" s="216"/>
      <c r="F2710" s="88" t="s">
        <v>116</v>
      </c>
      <c r="G2710" s="89">
        <v>89.62</v>
      </c>
    </row>
    <row r="2711" spans="1:7" ht="15.75" customHeight="1">
      <c r="A2711" s="87" t="s">
        <v>7151</v>
      </c>
      <c r="B2711" s="88" t="s">
        <v>7152</v>
      </c>
      <c r="C2711" s="216" t="s">
        <v>7153</v>
      </c>
      <c r="D2711" s="216"/>
      <c r="E2711" s="216"/>
      <c r="F2711" s="88" t="s">
        <v>116</v>
      </c>
      <c r="G2711" s="89">
        <v>187.58</v>
      </c>
    </row>
    <row r="2712" spans="1:7" ht="15.75" customHeight="1">
      <c r="A2712" s="87" t="s">
        <v>7154</v>
      </c>
      <c r="B2712" s="88" t="s">
        <v>7155</v>
      </c>
      <c r="C2712" s="216" t="s">
        <v>7156</v>
      </c>
      <c r="D2712" s="216"/>
      <c r="E2712" s="216"/>
      <c r="F2712" s="88" t="s">
        <v>116</v>
      </c>
      <c r="G2712" s="89">
        <v>6.57</v>
      </c>
    </row>
    <row r="2713" spans="1:7" ht="15.75" customHeight="1">
      <c r="A2713" s="87" t="s">
        <v>7157</v>
      </c>
      <c r="B2713" s="88" t="s">
        <v>7158</v>
      </c>
      <c r="C2713" s="216" t="s">
        <v>7159</v>
      </c>
      <c r="D2713" s="216"/>
      <c r="E2713" s="216"/>
      <c r="F2713" s="88" t="s">
        <v>116</v>
      </c>
      <c r="G2713" s="89">
        <v>7.74</v>
      </c>
    </row>
    <row r="2714" spans="1:7" ht="15.75" customHeight="1">
      <c r="A2714" s="87" t="s">
        <v>7160</v>
      </c>
      <c r="B2714" s="88" t="s">
        <v>7161</v>
      </c>
      <c r="C2714" s="216" t="s">
        <v>7162</v>
      </c>
      <c r="D2714" s="216"/>
      <c r="E2714" s="216"/>
      <c r="F2714" s="88" t="s">
        <v>116</v>
      </c>
      <c r="G2714" s="89">
        <v>11.73</v>
      </c>
    </row>
    <row r="2715" spans="1:7" ht="15.75" customHeight="1">
      <c r="A2715" s="87" t="s">
        <v>7163</v>
      </c>
      <c r="B2715" s="88" t="s">
        <v>7164</v>
      </c>
      <c r="C2715" s="216" t="s">
        <v>7165</v>
      </c>
      <c r="D2715" s="216"/>
      <c r="E2715" s="216"/>
      <c r="F2715" s="88" t="s">
        <v>116</v>
      </c>
      <c r="G2715" s="89">
        <v>20.86</v>
      </c>
    </row>
    <row r="2716" spans="1:7" ht="15.75" customHeight="1">
      <c r="A2716" s="87" t="s">
        <v>7166</v>
      </c>
      <c r="B2716" s="88" t="s">
        <v>7167</v>
      </c>
      <c r="C2716" s="216" t="s">
        <v>7168</v>
      </c>
      <c r="D2716" s="216"/>
      <c r="E2716" s="216"/>
      <c r="F2716" s="88" t="s">
        <v>116</v>
      </c>
      <c r="G2716" s="89">
        <v>22.41</v>
      </c>
    </row>
    <row r="2717" spans="1:7" ht="15.75" customHeight="1">
      <c r="A2717" s="87" t="s">
        <v>7169</v>
      </c>
      <c r="B2717" s="88" t="s">
        <v>7170</v>
      </c>
      <c r="C2717" s="216" t="s">
        <v>7171</v>
      </c>
      <c r="D2717" s="216"/>
      <c r="E2717" s="216"/>
      <c r="F2717" s="88" t="s">
        <v>116</v>
      </c>
      <c r="G2717" s="89">
        <v>49.83</v>
      </c>
    </row>
    <row r="2718" spans="1:7" ht="15.75" customHeight="1">
      <c r="A2718" s="87" t="s">
        <v>7172</v>
      </c>
      <c r="B2718" s="88" t="s">
        <v>7173</v>
      </c>
      <c r="C2718" s="216" t="s">
        <v>7174</v>
      </c>
      <c r="D2718" s="216"/>
      <c r="E2718" s="216"/>
      <c r="F2718" s="88" t="s">
        <v>116</v>
      </c>
      <c r="G2718" s="89">
        <v>115.93</v>
      </c>
    </row>
    <row r="2719" spans="1:7" ht="15.75" customHeight="1">
      <c r="A2719" s="87" t="s">
        <v>7175</v>
      </c>
      <c r="B2719" s="88" t="s">
        <v>7176</v>
      </c>
      <c r="C2719" s="216" t="s">
        <v>7177</v>
      </c>
      <c r="D2719" s="216"/>
      <c r="E2719" s="216"/>
      <c r="F2719" s="88" t="s">
        <v>116</v>
      </c>
      <c r="G2719" s="89">
        <v>146.02</v>
      </c>
    </row>
    <row r="2720" spans="1:7" ht="15.75" customHeight="1">
      <c r="A2720" s="87" t="s">
        <v>7178</v>
      </c>
      <c r="B2720" s="88" t="s">
        <v>7179</v>
      </c>
      <c r="C2720" s="216" t="s">
        <v>7180</v>
      </c>
      <c r="D2720" s="216"/>
      <c r="E2720" s="216"/>
      <c r="F2720" s="88" t="s">
        <v>116</v>
      </c>
      <c r="G2720" s="89">
        <v>297.95</v>
      </c>
    </row>
    <row r="2721" spans="1:7" ht="15.75" customHeight="1">
      <c r="A2721" s="85" t="s">
        <v>7181</v>
      </c>
      <c r="B2721" s="217" t="s">
        <v>7182</v>
      </c>
      <c r="C2721" s="217"/>
      <c r="D2721" s="217"/>
      <c r="E2721" s="217"/>
      <c r="F2721" s="217"/>
      <c r="G2721" s="86">
        <v>177.08</v>
      </c>
    </row>
    <row r="2722" spans="1:7" ht="15.75" customHeight="1">
      <c r="A2722" s="87" t="s">
        <v>7183</v>
      </c>
      <c r="B2722" s="88" t="s">
        <v>7184</v>
      </c>
      <c r="C2722" s="216" t="s">
        <v>7185</v>
      </c>
      <c r="D2722" s="216"/>
      <c r="E2722" s="216"/>
      <c r="F2722" s="88" t="s">
        <v>38</v>
      </c>
      <c r="G2722" s="89">
        <v>9.23</v>
      </c>
    </row>
    <row r="2723" spans="1:7" ht="15.75" customHeight="1">
      <c r="A2723" s="87" t="s">
        <v>7186</v>
      </c>
      <c r="B2723" s="88" t="s">
        <v>7187</v>
      </c>
      <c r="C2723" s="216" t="s">
        <v>7188</v>
      </c>
      <c r="D2723" s="216"/>
      <c r="E2723" s="216"/>
      <c r="F2723" s="88" t="s">
        <v>38</v>
      </c>
      <c r="G2723" s="89">
        <v>9.68</v>
      </c>
    </row>
    <row r="2724" spans="1:7" ht="15.75" customHeight="1">
      <c r="A2724" s="87" t="s">
        <v>7189</v>
      </c>
      <c r="B2724" s="88" t="s">
        <v>7190</v>
      </c>
      <c r="C2724" s="216" t="s">
        <v>7191</v>
      </c>
      <c r="D2724" s="216"/>
      <c r="E2724" s="216"/>
      <c r="F2724" s="88" t="s">
        <v>38</v>
      </c>
      <c r="G2724" s="89">
        <v>11.22</v>
      </c>
    </row>
    <row r="2725" spans="1:7" ht="15.75" customHeight="1">
      <c r="A2725" s="87" t="s">
        <v>7192</v>
      </c>
      <c r="B2725" s="88" t="s">
        <v>7193</v>
      </c>
      <c r="C2725" s="216" t="s">
        <v>7194</v>
      </c>
      <c r="D2725" s="216"/>
      <c r="E2725" s="216"/>
      <c r="F2725" s="88" t="s">
        <v>38</v>
      </c>
      <c r="G2725" s="89">
        <v>11.83</v>
      </c>
    </row>
    <row r="2726" spans="1:7" ht="15.75" customHeight="1">
      <c r="A2726" s="87" t="s">
        <v>7195</v>
      </c>
      <c r="B2726" s="88" t="s">
        <v>7196</v>
      </c>
      <c r="C2726" s="216" t="s">
        <v>7197</v>
      </c>
      <c r="D2726" s="216"/>
      <c r="E2726" s="216"/>
      <c r="F2726" s="88" t="s">
        <v>38</v>
      </c>
      <c r="G2726" s="89">
        <v>12.47</v>
      </c>
    </row>
    <row r="2727" spans="1:7" ht="15.75" customHeight="1">
      <c r="A2727" s="87" t="s">
        <v>7198</v>
      </c>
      <c r="B2727" s="88" t="s">
        <v>7199</v>
      </c>
      <c r="C2727" s="216" t="s">
        <v>7200</v>
      </c>
      <c r="D2727" s="216"/>
      <c r="E2727" s="216"/>
      <c r="F2727" s="88" t="s">
        <v>38</v>
      </c>
      <c r="G2727" s="89">
        <v>13.81</v>
      </c>
    </row>
    <row r="2728" spans="1:7" ht="15.75" customHeight="1">
      <c r="A2728" s="87" t="s">
        <v>7201</v>
      </c>
      <c r="B2728" s="88" t="s">
        <v>7202</v>
      </c>
      <c r="C2728" s="216" t="s">
        <v>7203</v>
      </c>
      <c r="D2728" s="216"/>
      <c r="E2728" s="216"/>
      <c r="F2728" s="88" t="s">
        <v>38</v>
      </c>
      <c r="G2728" s="89">
        <v>15.61</v>
      </c>
    </row>
    <row r="2729" spans="1:7" ht="15.75" customHeight="1">
      <c r="A2729" s="87" t="s">
        <v>7204</v>
      </c>
      <c r="B2729" s="88" t="s">
        <v>7205</v>
      </c>
      <c r="C2729" s="216" t="s">
        <v>7206</v>
      </c>
      <c r="D2729" s="216"/>
      <c r="E2729" s="216"/>
      <c r="F2729" s="88" t="s">
        <v>38</v>
      </c>
      <c r="G2729" s="89">
        <v>18.99</v>
      </c>
    </row>
    <row r="2730" spans="1:7" ht="15.75" customHeight="1">
      <c r="A2730" s="87" t="s">
        <v>7207</v>
      </c>
      <c r="B2730" s="88" t="s">
        <v>7208</v>
      </c>
      <c r="C2730" s="216" t="s">
        <v>7209</v>
      </c>
      <c r="D2730" s="216"/>
      <c r="E2730" s="216"/>
      <c r="F2730" s="88" t="s">
        <v>38</v>
      </c>
      <c r="G2730" s="89">
        <v>21.38</v>
      </c>
    </row>
    <row r="2731" spans="1:7" ht="15.75" customHeight="1">
      <c r="A2731" s="87" t="s">
        <v>7210</v>
      </c>
      <c r="B2731" s="88" t="s">
        <v>7211</v>
      </c>
      <c r="C2731" s="216" t="s">
        <v>7212</v>
      </c>
      <c r="D2731" s="216"/>
      <c r="E2731" s="216"/>
      <c r="F2731" s="88" t="s">
        <v>38</v>
      </c>
      <c r="G2731" s="89">
        <v>24.17</v>
      </c>
    </row>
    <row r="2732" spans="1:7" ht="15.75" customHeight="1">
      <c r="A2732" s="87" t="s">
        <v>7213</v>
      </c>
      <c r="B2732" s="88" t="s">
        <v>7214</v>
      </c>
      <c r="C2732" s="216" t="s">
        <v>7215</v>
      </c>
      <c r="D2732" s="216"/>
      <c r="E2732" s="216"/>
      <c r="F2732" s="88" t="s">
        <v>38</v>
      </c>
      <c r="G2732" s="89">
        <v>28.68</v>
      </c>
    </row>
    <row r="2733" spans="1:7" ht="15.75" customHeight="1">
      <c r="A2733" s="85" t="s">
        <v>7216</v>
      </c>
      <c r="B2733" s="217" t="s">
        <v>7217</v>
      </c>
      <c r="C2733" s="217"/>
      <c r="D2733" s="217"/>
      <c r="E2733" s="217"/>
      <c r="F2733" s="217"/>
      <c r="G2733" s="86">
        <v>184.88</v>
      </c>
    </row>
    <row r="2734" spans="1:7" ht="15.75" customHeight="1">
      <c r="A2734" s="87" t="s">
        <v>7218</v>
      </c>
      <c r="B2734" s="88" t="s">
        <v>7219</v>
      </c>
      <c r="C2734" s="216" t="s">
        <v>7220</v>
      </c>
      <c r="D2734" s="216"/>
      <c r="E2734" s="216"/>
      <c r="F2734" s="88" t="s">
        <v>38</v>
      </c>
      <c r="G2734" s="89">
        <v>3.73</v>
      </c>
    </row>
    <row r="2735" spans="1:7" ht="15.75" customHeight="1">
      <c r="A2735" s="87" t="s">
        <v>7221</v>
      </c>
      <c r="B2735" s="88" t="s">
        <v>7222</v>
      </c>
      <c r="C2735" s="216" t="s">
        <v>7223</v>
      </c>
      <c r="D2735" s="216"/>
      <c r="E2735" s="216"/>
      <c r="F2735" s="88" t="s">
        <v>38</v>
      </c>
      <c r="G2735" s="89">
        <v>4.82</v>
      </c>
    </row>
    <row r="2736" spans="1:7" ht="15.75" customHeight="1">
      <c r="A2736" s="87" t="s">
        <v>7224</v>
      </c>
      <c r="B2736" s="88" t="s">
        <v>7225</v>
      </c>
      <c r="C2736" s="216" t="s">
        <v>7226</v>
      </c>
      <c r="D2736" s="216"/>
      <c r="E2736" s="216"/>
      <c r="F2736" s="88" t="s">
        <v>38</v>
      </c>
      <c r="G2736" s="89">
        <v>5.88</v>
      </c>
    </row>
    <row r="2737" spans="1:7" ht="15.75" customHeight="1">
      <c r="A2737" s="87" t="s">
        <v>7227</v>
      </c>
      <c r="B2737" s="88" t="s">
        <v>7228</v>
      </c>
      <c r="C2737" s="216" t="s">
        <v>7229</v>
      </c>
      <c r="D2737" s="216"/>
      <c r="E2737" s="216"/>
      <c r="F2737" s="88" t="s">
        <v>38</v>
      </c>
      <c r="G2737" s="89">
        <v>8</v>
      </c>
    </row>
    <row r="2738" spans="1:7" ht="15.75" customHeight="1">
      <c r="A2738" s="87" t="s">
        <v>7230</v>
      </c>
      <c r="B2738" s="88" t="s">
        <v>7231</v>
      </c>
      <c r="C2738" s="216" t="s">
        <v>7232</v>
      </c>
      <c r="D2738" s="216"/>
      <c r="E2738" s="216"/>
      <c r="F2738" s="88" t="s">
        <v>38</v>
      </c>
      <c r="G2738" s="89">
        <v>9.89</v>
      </c>
    </row>
    <row r="2739" spans="1:7" ht="15.75" customHeight="1">
      <c r="A2739" s="87" t="s">
        <v>7233</v>
      </c>
      <c r="B2739" s="88" t="s">
        <v>7234</v>
      </c>
      <c r="C2739" s="216" t="s">
        <v>7235</v>
      </c>
      <c r="D2739" s="216"/>
      <c r="E2739" s="216"/>
      <c r="F2739" s="88" t="s">
        <v>38</v>
      </c>
      <c r="G2739" s="89">
        <v>10.68</v>
      </c>
    </row>
    <row r="2740" spans="1:7" ht="15.75" customHeight="1">
      <c r="A2740" s="87" t="s">
        <v>7236</v>
      </c>
      <c r="B2740" s="88" t="s">
        <v>7237</v>
      </c>
      <c r="C2740" s="216" t="s">
        <v>7238</v>
      </c>
      <c r="D2740" s="216"/>
      <c r="E2740" s="216"/>
      <c r="F2740" s="88" t="s">
        <v>38</v>
      </c>
      <c r="G2740" s="89">
        <v>12.12</v>
      </c>
    </row>
    <row r="2741" spans="1:7" ht="15.75" customHeight="1">
      <c r="A2741" s="87" t="s">
        <v>7239</v>
      </c>
      <c r="B2741" s="88" t="s">
        <v>7240</v>
      </c>
      <c r="C2741" s="216" t="s">
        <v>7241</v>
      </c>
      <c r="D2741" s="216"/>
      <c r="E2741" s="216"/>
      <c r="F2741" s="88" t="s">
        <v>38</v>
      </c>
      <c r="G2741" s="89">
        <v>14.35</v>
      </c>
    </row>
    <row r="2742" spans="1:7" ht="15.75" customHeight="1">
      <c r="A2742" s="87" t="s">
        <v>7242</v>
      </c>
      <c r="B2742" s="88" t="s">
        <v>7243</v>
      </c>
      <c r="C2742" s="216" t="s">
        <v>7244</v>
      </c>
      <c r="D2742" s="216"/>
      <c r="E2742" s="216"/>
      <c r="F2742" s="88" t="s">
        <v>38</v>
      </c>
      <c r="G2742" s="89">
        <v>19.63</v>
      </c>
    </row>
    <row r="2743" spans="1:7" ht="15.75" customHeight="1">
      <c r="A2743" s="87" t="s">
        <v>7245</v>
      </c>
      <c r="B2743" s="88" t="s">
        <v>7246</v>
      </c>
      <c r="C2743" s="216" t="s">
        <v>7247</v>
      </c>
      <c r="D2743" s="216"/>
      <c r="E2743" s="216"/>
      <c r="F2743" s="88" t="s">
        <v>38</v>
      </c>
      <c r="G2743" s="89">
        <v>24.83</v>
      </c>
    </row>
    <row r="2744" spans="1:7" ht="15.75" customHeight="1">
      <c r="A2744" s="87" t="s">
        <v>7248</v>
      </c>
      <c r="B2744" s="88" t="s">
        <v>7249</v>
      </c>
      <c r="C2744" s="216" t="s">
        <v>7250</v>
      </c>
      <c r="D2744" s="216"/>
      <c r="E2744" s="216"/>
      <c r="F2744" s="88" t="s">
        <v>38</v>
      </c>
      <c r="G2744" s="89">
        <v>31.77</v>
      </c>
    </row>
    <row r="2745" spans="1:7" ht="15.75" customHeight="1">
      <c r="A2745" s="87" t="s">
        <v>7251</v>
      </c>
      <c r="B2745" s="88" t="s">
        <v>7252</v>
      </c>
      <c r="C2745" s="216" t="s">
        <v>7253</v>
      </c>
      <c r="D2745" s="216"/>
      <c r="E2745" s="216"/>
      <c r="F2745" s="88" t="s">
        <v>38</v>
      </c>
      <c r="G2745" s="89">
        <v>39.17</v>
      </c>
    </row>
    <row r="2746" spans="1:7" ht="15.75" customHeight="1">
      <c r="A2746" s="85" t="s">
        <v>7254</v>
      </c>
      <c r="B2746" s="217" t="s">
        <v>7255</v>
      </c>
      <c r="C2746" s="217"/>
      <c r="D2746" s="217"/>
      <c r="E2746" s="217"/>
      <c r="F2746" s="217"/>
      <c r="G2746" s="86">
        <v>1832.25</v>
      </c>
    </row>
    <row r="2747" spans="1:7" ht="15.75" customHeight="1">
      <c r="A2747" s="87" t="s">
        <v>7256</v>
      </c>
      <c r="B2747" s="88" t="s">
        <v>7257</v>
      </c>
      <c r="C2747" s="216" t="s">
        <v>7258</v>
      </c>
      <c r="D2747" s="216"/>
      <c r="E2747" s="216"/>
      <c r="F2747" s="88" t="s">
        <v>38</v>
      </c>
      <c r="G2747" s="89">
        <v>12.89</v>
      </c>
    </row>
    <row r="2748" spans="1:7" ht="15.75" customHeight="1">
      <c r="A2748" s="87" t="s">
        <v>7259</v>
      </c>
      <c r="B2748" s="88" t="s">
        <v>7260</v>
      </c>
      <c r="C2748" s="216" t="s">
        <v>7261</v>
      </c>
      <c r="D2748" s="216"/>
      <c r="E2748" s="216"/>
      <c r="F2748" s="88" t="s">
        <v>38</v>
      </c>
      <c r="G2748" s="89">
        <v>17.14</v>
      </c>
    </row>
    <row r="2749" spans="1:7" ht="15.75" customHeight="1">
      <c r="A2749" s="87" t="s">
        <v>7262</v>
      </c>
      <c r="B2749" s="88" t="s">
        <v>7263</v>
      </c>
      <c r="C2749" s="216" t="s">
        <v>7264</v>
      </c>
      <c r="D2749" s="216"/>
      <c r="E2749" s="216"/>
      <c r="F2749" s="88" t="s">
        <v>38</v>
      </c>
      <c r="G2749" s="89">
        <v>22.99</v>
      </c>
    </row>
    <row r="2750" spans="1:7" ht="15.75" customHeight="1">
      <c r="A2750" s="87" t="s">
        <v>7265</v>
      </c>
      <c r="B2750" s="88" t="s">
        <v>7266</v>
      </c>
      <c r="C2750" s="216" t="s">
        <v>7267</v>
      </c>
      <c r="D2750" s="216"/>
      <c r="E2750" s="216"/>
      <c r="F2750" s="88" t="s">
        <v>38</v>
      </c>
      <c r="G2750" s="89">
        <v>35.75</v>
      </c>
    </row>
    <row r="2751" spans="1:7" ht="15.75" customHeight="1">
      <c r="A2751" s="87" t="s">
        <v>7268</v>
      </c>
      <c r="B2751" s="88" t="s">
        <v>7269</v>
      </c>
      <c r="C2751" s="216" t="s">
        <v>7270</v>
      </c>
      <c r="D2751" s="216"/>
      <c r="E2751" s="216"/>
      <c r="F2751" s="88" t="s">
        <v>38</v>
      </c>
      <c r="G2751" s="89">
        <v>49.55</v>
      </c>
    </row>
    <row r="2752" spans="1:7" ht="15.75" customHeight="1">
      <c r="A2752" s="87" t="s">
        <v>7271</v>
      </c>
      <c r="B2752" s="88" t="s">
        <v>7272</v>
      </c>
      <c r="C2752" s="216" t="s">
        <v>7273</v>
      </c>
      <c r="D2752" s="216"/>
      <c r="E2752" s="216"/>
      <c r="F2752" s="88" t="s">
        <v>38</v>
      </c>
      <c r="G2752" s="89">
        <v>62.5</v>
      </c>
    </row>
    <row r="2753" spans="1:7" ht="15.75" customHeight="1">
      <c r="A2753" s="87" t="s">
        <v>7274</v>
      </c>
      <c r="B2753" s="88" t="s">
        <v>7275</v>
      </c>
      <c r="C2753" s="216" t="s">
        <v>7276</v>
      </c>
      <c r="D2753" s="216"/>
      <c r="E2753" s="216"/>
      <c r="F2753" s="88" t="s">
        <v>38</v>
      </c>
      <c r="G2753" s="89">
        <v>78.58</v>
      </c>
    </row>
    <row r="2754" spans="1:7" ht="15.75" customHeight="1">
      <c r="A2754" s="87" t="s">
        <v>7277</v>
      </c>
      <c r="B2754" s="88" t="s">
        <v>7278</v>
      </c>
      <c r="C2754" s="216" t="s">
        <v>7279</v>
      </c>
      <c r="D2754" s="216"/>
      <c r="E2754" s="216"/>
      <c r="F2754" s="88" t="s">
        <v>38</v>
      </c>
      <c r="G2754" s="89">
        <v>92.77</v>
      </c>
    </row>
    <row r="2755" spans="1:7" ht="15.75" customHeight="1">
      <c r="A2755" s="87" t="s">
        <v>7280</v>
      </c>
      <c r="B2755" s="88" t="s">
        <v>7281</v>
      </c>
      <c r="C2755" s="216" t="s">
        <v>7282</v>
      </c>
      <c r="D2755" s="216"/>
      <c r="E2755" s="216"/>
      <c r="F2755" s="88" t="s">
        <v>38</v>
      </c>
      <c r="G2755" s="89">
        <v>115.29</v>
      </c>
    </row>
    <row r="2756" spans="1:7" ht="15.75" customHeight="1">
      <c r="A2756" s="87" t="s">
        <v>7283</v>
      </c>
      <c r="B2756" s="88" t="s">
        <v>7284</v>
      </c>
      <c r="C2756" s="216" t="s">
        <v>7285</v>
      </c>
      <c r="D2756" s="216"/>
      <c r="E2756" s="216"/>
      <c r="F2756" s="88" t="s">
        <v>38</v>
      </c>
      <c r="G2756" s="89">
        <v>150.14</v>
      </c>
    </row>
    <row r="2757" spans="1:7" ht="15.75" customHeight="1">
      <c r="A2757" s="87" t="s">
        <v>7286</v>
      </c>
      <c r="B2757" s="88" t="s">
        <v>7287</v>
      </c>
      <c r="C2757" s="216" t="s">
        <v>7288</v>
      </c>
      <c r="D2757" s="216"/>
      <c r="E2757" s="216"/>
      <c r="F2757" s="88" t="s">
        <v>38</v>
      </c>
      <c r="G2757" s="89">
        <v>201.37</v>
      </c>
    </row>
    <row r="2758" spans="1:7" ht="15.75" customHeight="1">
      <c r="A2758" s="87" t="s">
        <v>7289</v>
      </c>
      <c r="B2758" s="88" t="s">
        <v>7290</v>
      </c>
      <c r="C2758" s="216" t="s">
        <v>7291</v>
      </c>
      <c r="D2758" s="216"/>
      <c r="E2758" s="216"/>
      <c r="F2758" s="88" t="s">
        <v>38</v>
      </c>
      <c r="G2758" s="89">
        <v>254.9</v>
      </c>
    </row>
    <row r="2759" spans="1:7" ht="15.75" customHeight="1">
      <c r="A2759" s="87" t="s">
        <v>7292</v>
      </c>
      <c r="B2759" s="88" t="s">
        <v>7293</v>
      </c>
      <c r="C2759" s="216" t="s">
        <v>7294</v>
      </c>
      <c r="D2759" s="216"/>
      <c r="E2759" s="216"/>
      <c r="F2759" s="88" t="s">
        <v>38</v>
      </c>
      <c r="G2759" s="89">
        <v>324.74</v>
      </c>
    </row>
    <row r="2760" spans="1:7" ht="15.75" customHeight="1">
      <c r="A2760" s="87" t="s">
        <v>7295</v>
      </c>
      <c r="B2760" s="88" t="s">
        <v>7296</v>
      </c>
      <c r="C2760" s="216" t="s">
        <v>7297</v>
      </c>
      <c r="D2760" s="216"/>
      <c r="E2760" s="216"/>
      <c r="F2760" s="88" t="s">
        <v>38</v>
      </c>
      <c r="G2760" s="89">
        <v>413.61</v>
      </c>
    </row>
    <row r="2761" spans="1:7" ht="15.75" customHeight="1">
      <c r="A2761" s="85" t="s">
        <v>7298</v>
      </c>
      <c r="B2761" s="217" t="s">
        <v>7299</v>
      </c>
      <c r="C2761" s="217"/>
      <c r="D2761" s="217"/>
      <c r="E2761" s="217"/>
      <c r="F2761" s="217"/>
      <c r="G2761" s="86">
        <v>5079.5</v>
      </c>
    </row>
    <row r="2762" spans="1:7" ht="15.75" customHeight="1">
      <c r="A2762" s="87" t="s">
        <v>7300</v>
      </c>
      <c r="B2762" s="88" t="s">
        <v>7301</v>
      </c>
      <c r="C2762" s="216" t="s">
        <v>7302</v>
      </c>
      <c r="D2762" s="216"/>
      <c r="E2762" s="216"/>
      <c r="F2762" s="88" t="s">
        <v>116</v>
      </c>
      <c r="G2762" s="89">
        <v>10.36</v>
      </c>
    </row>
    <row r="2763" spans="1:7" ht="15.75" customHeight="1">
      <c r="A2763" s="87" t="s">
        <v>7303</v>
      </c>
      <c r="B2763" s="88" t="s">
        <v>7304</v>
      </c>
      <c r="C2763" s="216" t="s">
        <v>7305</v>
      </c>
      <c r="D2763" s="216"/>
      <c r="E2763" s="216"/>
      <c r="F2763" s="88" t="s">
        <v>116</v>
      </c>
      <c r="G2763" s="89">
        <v>17.64</v>
      </c>
    </row>
    <row r="2764" spans="1:7" ht="15.75" customHeight="1">
      <c r="A2764" s="87" t="s">
        <v>7306</v>
      </c>
      <c r="B2764" s="88" t="s">
        <v>7307</v>
      </c>
      <c r="C2764" s="216" t="s">
        <v>7308</v>
      </c>
      <c r="D2764" s="216"/>
      <c r="E2764" s="216"/>
      <c r="F2764" s="88" t="s">
        <v>116</v>
      </c>
      <c r="G2764" s="89">
        <v>21.1</v>
      </c>
    </row>
    <row r="2765" spans="1:7" ht="15.75" customHeight="1">
      <c r="A2765" s="87" t="s">
        <v>7309</v>
      </c>
      <c r="B2765" s="88" t="s">
        <v>7310</v>
      </c>
      <c r="C2765" s="216" t="s">
        <v>7311</v>
      </c>
      <c r="D2765" s="216"/>
      <c r="E2765" s="216"/>
      <c r="F2765" s="88" t="s">
        <v>116</v>
      </c>
      <c r="G2765" s="89">
        <v>28.79</v>
      </c>
    </row>
    <row r="2766" spans="1:7" ht="15.75" customHeight="1">
      <c r="A2766" s="87" t="s">
        <v>7312</v>
      </c>
      <c r="B2766" s="88" t="s">
        <v>7313</v>
      </c>
      <c r="C2766" s="216" t="s">
        <v>7314</v>
      </c>
      <c r="D2766" s="216"/>
      <c r="E2766" s="216"/>
      <c r="F2766" s="88" t="s">
        <v>116</v>
      </c>
      <c r="G2766" s="89">
        <v>46.43</v>
      </c>
    </row>
    <row r="2767" spans="1:7" ht="15.75" customHeight="1">
      <c r="A2767" s="87" t="s">
        <v>7315</v>
      </c>
      <c r="B2767" s="88" t="s">
        <v>7316</v>
      </c>
      <c r="C2767" s="216" t="s">
        <v>7317</v>
      </c>
      <c r="D2767" s="216"/>
      <c r="E2767" s="216"/>
      <c r="F2767" s="88" t="s">
        <v>116</v>
      </c>
      <c r="G2767" s="89">
        <v>72.17</v>
      </c>
    </row>
    <row r="2768" spans="1:7" ht="15.75" customHeight="1">
      <c r="A2768" s="87" t="s">
        <v>7318</v>
      </c>
      <c r="B2768" s="88" t="s">
        <v>7319</v>
      </c>
      <c r="C2768" s="216" t="s">
        <v>7320</v>
      </c>
      <c r="D2768" s="216"/>
      <c r="E2768" s="216"/>
      <c r="F2768" s="88" t="s">
        <v>116</v>
      </c>
      <c r="G2768" s="89">
        <v>204.41</v>
      </c>
    </row>
    <row r="2769" spans="1:7" ht="15.75" customHeight="1">
      <c r="A2769" s="87" t="s">
        <v>7321</v>
      </c>
      <c r="B2769" s="88" t="s">
        <v>7322</v>
      </c>
      <c r="C2769" s="216" t="s">
        <v>7323</v>
      </c>
      <c r="D2769" s="216"/>
      <c r="E2769" s="216"/>
      <c r="F2769" s="88" t="s">
        <v>116</v>
      </c>
      <c r="G2769" s="89">
        <v>245.97</v>
      </c>
    </row>
    <row r="2770" spans="1:7" ht="15.75" customHeight="1">
      <c r="A2770" s="87" t="s">
        <v>7324</v>
      </c>
      <c r="B2770" s="88" t="s">
        <v>7325</v>
      </c>
      <c r="C2770" s="216" t="s">
        <v>7326</v>
      </c>
      <c r="D2770" s="216"/>
      <c r="E2770" s="216"/>
      <c r="F2770" s="88" t="s">
        <v>116</v>
      </c>
      <c r="G2770" s="89">
        <v>513.05</v>
      </c>
    </row>
    <row r="2771" spans="1:7" ht="15.75" customHeight="1">
      <c r="A2771" s="87" t="s">
        <v>7327</v>
      </c>
      <c r="B2771" s="88" t="s">
        <v>7328</v>
      </c>
      <c r="C2771" s="216" t="s">
        <v>7329</v>
      </c>
      <c r="D2771" s="216"/>
      <c r="E2771" s="216"/>
      <c r="F2771" s="88" t="s">
        <v>116</v>
      </c>
      <c r="G2771" s="89">
        <v>8.25</v>
      </c>
    </row>
    <row r="2772" spans="1:7" ht="15.75" customHeight="1">
      <c r="A2772" s="87" t="s">
        <v>7330</v>
      </c>
      <c r="B2772" s="88" t="s">
        <v>7331</v>
      </c>
      <c r="C2772" s="216" t="s">
        <v>7332</v>
      </c>
      <c r="D2772" s="216"/>
      <c r="E2772" s="216"/>
      <c r="F2772" s="88" t="s">
        <v>116</v>
      </c>
      <c r="G2772" s="89">
        <v>12.15</v>
      </c>
    </row>
    <row r="2773" spans="1:7" ht="15.75" customHeight="1">
      <c r="A2773" s="87" t="s">
        <v>7333</v>
      </c>
      <c r="B2773" s="88" t="s">
        <v>7334</v>
      </c>
      <c r="C2773" s="216" t="s">
        <v>7335</v>
      </c>
      <c r="D2773" s="216"/>
      <c r="E2773" s="216"/>
      <c r="F2773" s="88" t="s">
        <v>116</v>
      </c>
      <c r="G2773" s="89">
        <v>16.81</v>
      </c>
    </row>
    <row r="2774" spans="1:7" ht="15.75" customHeight="1">
      <c r="A2774" s="87" t="s">
        <v>7336</v>
      </c>
      <c r="B2774" s="88" t="s">
        <v>7337</v>
      </c>
      <c r="C2774" s="216" t="s">
        <v>7338</v>
      </c>
      <c r="D2774" s="216"/>
      <c r="E2774" s="216"/>
      <c r="F2774" s="88" t="s">
        <v>116</v>
      </c>
      <c r="G2774" s="89">
        <v>35.31</v>
      </c>
    </row>
    <row r="2775" spans="1:7" ht="15.75" customHeight="1">
      <c r="A2775" s="87" t="s">
        <v>7339</v>
      </c>
      <c r="B2775" s="88" t="s">
        <v>7340</v>
      </c>
      <c r="C2775" s="216" t="s">
        <v>7341</v>
      </c>
      <c r="D2775" s="216"/>
      <c r="E2775" s="216"/>
      <c r="F2775" s="88" t="s">
        <v>116</v>
      </c>
      <c r="G2775" s="89">
        <v>43.45</v>
      </c>
    </row>
    <row r="2776" spans="1:7" ht="15.75" customHeight="1">
      <c r="A2776" s="87" t="s">
        <v>7342</v>
      </c>
      <c r="B2776" s="88" t="s">
        <v>7343</v>
      </c>
      <c r="C2776" s="216" t="s">
        <v>7344</v>
      </c>
      <c r="D2776" s="216"/>
      <c r="E2776" s="216"/>
      <c r="F2776" s="88" t="s">
        <v>116</v>
      </c>
      <c r="G2776" s="89">
        <v>77.5</v>
      </c>
    </row>
    <row r="2777" spans="1:7" ht="15.75" customHeight="1">
      <c r="A2777" s="87" t="s">
        <v>7345</v>
      </c>
      <c r="B2777" s="88" t="s">
        <v>7346</v>
      </c>
      <c r="C2777" s="216" t="s">
        <v>7347</v>
      </c>
      <c r="D2777" s="216"/>
      <c r="E2777" s="216"/>
      <c r="F2777" s="88" t="s">
        <v>116</v>
      </c>
      <c r="G2777" s="89">
        <v>205.58</v>
      </c>
    </row>
    <row r="2778" spans="1:7" ht="15.75" customHeight="1">
      <c r="A2778" s="87" t="s">
        <v>7348</v>
      </c>
      <c r="B2778" s="88" t="s">
        <v>7349</v>
      </c>
      <c r="C2778" s="216" t="s">
        <v>7350</v>
      </c>
      <c r="D2778" s="216"/>
      <c r="E2778" s="216"/>
      <c r="F2778" s="88" t="s">
        <v>116</v>
      </c>
      <c r="G2778" s="89">
        <v>315.56</v>
      </c>
    </row>
    <row r="2779" spans="1:7" ht="15.75" customHeight="1">
      <c r="A2779" s="87" t="s">
        <v>7351</v>
      </c>
      <c r="B2779" s="88" t="s">
        <v>7352</v>
      </c>
      <c r="C2779" s="216" t="s">
        <v>7353</v>
      </c>
      <c r="D2779" s="216"/>
      <c r="E2779" s="216"/>
      <c r="F2779" s="88" t="s">
        <v>116</v>
      </c>
      <c r="G2779" s="89">
        <v>633.61</v>
      </c>
    </row>
    <row r="2780" spans="1:7" ht="15.75" customHeight="1">
      <c r="A2780" s="87" t="s">
        <v>7354</v>
      </c>
      <c r="B2780" s="88" t="s">
        <v>7355</v>
      </c>
      <c r="C2780" s="216" t="s">
        <v>7356</v>
      </c>
      <c r="D2780" s="216"/>
      <c r="E2780" s="216"/>
      <c r="F2780" s="88" t="s">
        <v>38</v>
      </c>
      <c r="G2780" s="89">
        <v>18.36</v>
      </c>
    </row>
    <row r="2781" spans="1:7" ht="15.75" customHeight="1">
      <c r="A2781" s="87" t="s">
        <v>7357</v>
      </c>
      <c r="B2781" s="88" t="s">
        <v>7358</v>
      </c>
      <c r="C2781" s="216" t="s">
        <v>7359</v>
      </c>
      <c r="D2781" s="216"/>
      <c r="E2781" s="216"/>
      <c r="F2781" s="88" t="s">
        <v>38</v>
      </c>
      <c r="G2781" s="89">
        <v>32.66</v>
      </c>
    </row>
    <row r="2782" spans="1:7" ht="15.75" customHeight="1">
      <c r="A2782" s="87" t="s">
        <v>7360</v>
      </c>
      <c r="B2782" s="88" t="s">
        <v>7361</v>
      </c>
      <c r="C2782" s="216" t="s">
        <v>7362</v>
      </c>
      <c r="D2782" s="216"/>
      <c r="E2782" s="216"/>
      <c r="F2782" s="88" t="s">
        <v>38</v>
      </c>
      <c r="G2782" s="89">
        <v>47.21</v>
      </c>
    </row>
    <row r="2783" spans="1:7" ht="15.75" customHeight="1">
      <c r="A2783" s="87" t="s">
        <v>7363</v>
      </c>
      <c r="B2783" s="88" t="s">
        <v>7364</v>
      </c>
      <c r="C2783" s="216" t="s">
        <v>7365</v>
      </c>
      <c r="D2783" s="216"/>
      <c r="E2783" s="216"/>
      <c r="F2783" s="88" t="s">
        <v>38</v>
      </c>
      <c r="G2783" s="89">
        <v>71.31</v>
      </c>
    </row>
    <row r="2784" spans="1:7" ht="15.75" customHeight="1">
      <c r="A2784" s="87" t="s">
        <v>7366</v>
      </c>
      <c r="B2784" s="88" t="s">
        <v>7367</v>
      </c>
      <c r="C2784" s="216" t="s">
        <v>7368</v>
      </c>
      <c r="D2784" s="216"/>
      <c r="E2784" s="216"/>
      <c r="F2784" s="88" t="s">
        <v>38</v>
      </c>
      <c r="G2784" s="89">
        <v>80.83</v>
      </c>
    </row>
    <row r="2785" spans="1:7" ht="15.75" customHeight="1">
      <c r="A2785" s="87" t="s">
        <v>7369</v>
      </c>
      <c r="B2785" s="88" t="s">
        <v>7370</v>
      </c>
      <c r="C2785" s="216" t="s">
        <v>7371</v>
      </c>
      <c r="D2785" s="216"/>
      <c r="E2785" s="216"/>
      <c r="F2785" s="88" t="s">
        <v>38</v>
      </c>
      <c r="G2785" s="89">
        <v>120.51</v>
      </c>
    </row>
    <row r="2786" spans="1:7" ht="15.75" customHeight="1">
      <c r="A2786" s="87" t="s">
        <v>7372</v>
      </c>
      <c r="B2786" s="88" t="s">
        <v>7373</v>
      </c>
      <c r="C2786" s="216" t="s">
        <v>7374</v>
      </c>
      <c r="D2786" s="216"/>
      <c r="E2786" s="216"/>
      <c r="F2786" s="88" t="s">
        <v>38</v>
      </c>
      <c r="G2786" s="89">
        <v>161.86</v>
      </c>
    </row>
    <row r="2787" spans="1:7" ht="15.75" customHeight="1">
      <c r="A2787" s="87" t="s">
        <v>7375</v>
      </c>
      <c r="B2787" s="88" t="s">
        <v>7376</v>
      </c>
      <c r="C2787" s="216" t="s">
        <v>7377</v>
      </c>
      <c r="D2787" s="216"/>
      <c r="E2787" s="216"/>
      <c r="F2787" s="88" t="s">
        <v>38</v>
      </c>
      <c r="G2787" s="89">
        <v>199.36</v>
      </c>
    </row>
    <row r="2788" spans="1:7" ht="15.75" customHeight="1">
      <c r="A2788" s="87" t="s">
        <v>7378</v>
      </c>
      <c r="B2788" s="88" t="s">
        <v>7379</v>
      </c>
      <c r="C2788" s="216" t="s">
        <v>7380</v>
      </c>
      <c r="D2788" s="216"/>
      <c r="E2788" s="216"/>
      <c r="F2788" s="88" t="s">
        <v>38</v>
      </c>
      <c r="G2788" s="89">
        <v>290.85</v>
      </c>
    </row>
    <row r="2789" spans="1:7" ht="15.75" customHeight="1">
      <c r="A2789" s="87" t="s">
        <v>7381</v>
      </c>
      <c r="B2789" s="88" t="s">
        <v>7382</v>
      </c>
      <c r="C2789" s="216" t="s">
        <v>7383</v>
      </c>
      <c r="D2789" s="216"/>
      <c r="E2789" s="216"/>
      <c r="F2789" s="88" t="s">
        <v>38</v>
      </c>
      <c r="G2789" s="89">
        <v>36.46</v>
      </c>
    </row>
    <row r="2790" spans="1:7" ht="15.75" customHeight="1">
      <c r="A2790" s="87" t="s">
        <v>7384</v>
      </c>
      <c r="B2790" s="88" t="s">
        <v>7385</v>
      </c>
      <c r="C2790" s="216" t="s">
        <v>7386</v>
      </c>
      <c r="D2790" s="216"/>
      <c r="E2790" s="216"/>
      <c r="F2790" s="88" t="s">
        <v>38</v>
      </c>
      <c r="G2790" s="89">
        <v>58.15</v>
      </c>
    </row>
    <row r="2791" spans="1:7" ht="15.75" customHeight="1">
      <c r="A2791" s="87" t="s">
        <v>7387</v>
      </c>
      <c r="B2791" s="88" t="s">
        <v>7388</v>
      </c>
      <c r="C2791" s="216" t="s">
        <v>7389</v>
      </c>
      <c r="D2791" s="216"/>
      <c r="E2791" s="216"/>
      <c r="F2791" s="88" t="s">
        <v>38</v>
      </c>
      <c r="G2791" s="89">
        <v>80.5</v>
      </c>
    </row>
    <row r="2792" spans="1:7" ht="15.75" customHeight="1">
      <c r="A2792" s="87" t="s">
        <v>7390</v>
      </c>
      <c r="B2792" s="88" t="s">
        <v>7391</v>
      </c>
      <c r="C2792" s="216" t="s">
        <v>7392</v>
      </c>
      <c r="D2792" s="216"/>
      <c r="E2792" s="216"/>
      <c r="F2792" s="88" t="s">
        <v>38</v>
      </c>
      <c r="G2792" s="89">
        <v>117.52</v>
      </c>
    </row>
    <row r="2793" spans="1:7" ht="15.75" customHeight="1">
      <c r="A2793" s="87" t="s">
        <v>7393</v>
      </c>
      <c r="B2793" s="88" t="s">
        <v>7394</v>
      </c>
      <c r="C2793" s="216" t="s">
        <v>7395</v>
      </c>
      <c r="D2793" s="216"/>
      <c r="E2793" s="216"/>
      <c r="F2793" s="88" t="s">
        <v>38</v>
      </c>
      <c r="G2793" s="89">
        <v>125.47</v>
      </c>
    </row>
    <row r="2794" spans="1:7" ht="15.75" customHeight="1">
      <c r="A2794" s="87" t="s">
        <v>7396</v>
      </c>
      <c r="B2794" s="88" t="s">
        <v>7397</v>
      </c>
      <c r="C2794" s="216" t="s">
        <v>7398</v>
      </c>
      <c r="D2794" s="216"/>
      <c r="E2794" s="216"/>
      <c r="F2794" s="88" t="s">
        <v>38</v>
      </c>
      <c r="G2794" s="89">
        <v>185.43</v>
      </c>
    </row>
    <row r="2795" spans="1:7" ht="15.75" customHeight="1">
      <c r="A2795" s="87" t="s">
        <v>7399</v>
      </c>
      <c r="B2795" s="88" t="s">
        <v>7400</v>
      </c>
      <c r="C2795" s="216" t="s">
        <v>7401</v>
      </c>
      <c r="D2795" s="216"/>
      <c r="E2795" s="216"/>
      <c r="F2795" s="88" t="s">
        <v>38</v>
      </c>
      <c r="G2795" s="89">
        <v>247.83</v>
      </c>
    </row>
    <row r="2796" spans="1:7" ht="15.75" customHeight="1">
      <c r="A2796" s="87" t="s">
        <v>7402</v>
      </c>
      <c r="B2796" s="88" t="s">
        <v>7403</v>
      </c>
      <c r="C2796" s="216" t="s">
        <v>7404</v>
      </c>
      <c r="D2796" s="216"/>
      <c r="E2796" s="216"/>
      <c r="F2796" s="88" t="s">
        <v>38</v>
      </c>
      <c r="G2796" s="89">
        <v>284.66</v>
      </c>
    </row>
    <row r="2797" spans="1:7" ht="15.75" customHeight="1">
      <c r="A2797" s="87" t="s">
        <v>7405</v>
      </c>
      <c r="B2797" s="88" t="s">
        <v>7406</v>
      </c>
      <c r="C2797" s="216" t="s">
        <v>7407</v>
      </c>
      <c r="D2797" s="216"/>
      <c r="E2797" s="216"/>
      <c r="F2797" s="88" t="s">
        <v>38</v>
      </c>
      <c r="G2797" s="89">
        <v>412.36</v>
      </c>
    </row>
    <row r="2798" spans="1:7" ht="15.75" customHeight="1">
      <c r="A2798" s="85" t="s">
        <v>7408</v>
      </c>
      <c r="B2798" s="217" t="s">
        <v>7409</v>
      </c>
      <c r="C2798" s="217"/>
      <c r="D2798" s="217"/>
      <c r="E2798" s="217"/>
      <c r="F2798" s="217"/>
      <c r="G2798" s="86">
        <v>11473.06</v>
      </c>
    </row>
    <row r="2799" spans="1:7" ht="15.75" customHeight="1">
      <c r="A2799" s="87" t="s">
        <v>7410</v>
      </c>
      <c r="B2799" s="88" t="s">
        <v>7411</v>
      </c>
      <c r="C2799" s="216" t="s">
        <v>7412</v>
      </c>
      <c r="D2799" s="216"/>
      <c r="E2799" s="216"/>
      <c r="F2799" s="88" t="s">
        <v>116</v>
      </c>
      <c r="G2799" s="89">
        <v>30.8</v>
      </c>
    </row>
    <row r="2800" spans="1:7" ht="15.75" customHeight="1">
      <c r="A2800" s="87" t="s">
        <v>7413</v>
      </c>
      <c r="B2800" s="88" t="s">
        <v>7414</v>
      </c>
      <c r="C2800" s="216" t="s">
        <v>7415</v>
      </c>
      <c r="D2800" s="216"/>
      <c r="E2800" s="216"/>
      <c r="F2800" s="88" t="s">
        <v>116</v>
      </c>
      <c r="G2800" s="89">
        <v>24.14</v>
      </c>
    </row>
    <row r="2801" spans="1:7" ht="15.75" customHeight="1">
      <c r="A2801" s="87" t="s">
        <v>7416</v>
      </c>
      <c r="B2801" s="88" t="s">
        <v>7417</v>
      </c>
      <c r="C2801" s="216" t="s">
        <v>7418</v>
      </c>
      <c r="D2801" s="216"/>
      <c r="E2801" s="216"/>
      <c r="F2801" s="88" t="s">
        <v>116</v>
      </c>
      <c r="G2801" s="89">
        <v>35.14</v>
      </c>
    </row>
    <row r="2802" spans="1:7" ht="15.75" customHeight="1">
      <c r="A2802" s="87" t="s">
        <v>7419</v>
      </c>
      <c r="B2802" s="88" t="s">
        <v>7420</v>
      </c>
      <c r="C2802" s="216" t="s">
        <v>7421</v>
      </c>
      <c r="D2802" s="216"/>
      <c r="E2802" s="216"/>
      <c r="F2802" s="88" t="s">
        <v>116</v>
      </c>
      <c r="G2802" s="89">
        <v>36.45</v>
      </c>
    </row>
    <row r="2803" spans="1:7" ht="15.75" customHeight="1">
      <c r="A2803" s="87" t="s">
        <v>7422</v>
      </c>
      <c r="B2803" s="88" t="s">
        <v>7423</v>
      </c>
      <c r="C2803" s="216" t="s">
        <v>7424</v>
      </c>
      <c r="D2803" s="216"/>
      <c r="E2803" s="216"/>
      <c r="F2803" s="88" t="s">
        <v>116</v>
      </c>
      <c r="G2803" s="89">
        <v>49.95</v>
      </c>
    </row>
    <row r="2804" spans="1:7" ht="15.75" customHeight="1">
      <c r="A2804" s="87" t="s">
        <v>7425</v>
      </c>
      <c r="B2804" s="88" t="s">
        <v>7426</v>
      </c>
      <c r="C2804" s="216" t="s">
        <v>7427</v>
      </c>
      <c r="D2804" s="216"/>
      <c r="E2804" s="216"/>
      <c r="F2804" s="88" t="s">
        <v>116</v>
      </c>
      <c r="G2804" s="89">
        <v>70.76</v>
      </c>
    </row>
    <row r="2805" spans="1:7" ht="15.75" customHeight="1">
      <c r="A2805" s="87" t="s">
        <v>7428</v>
      </c>
      <c r="B2805" s="88" t="s">
        <v>7429</v>
      </c>
      <c r="C2805" s="216" t="s">
        <v>7430</v>
      </c>
      <c r="D2805" s="216"/>
      <c r="E2805" s="216"/>
      <c r="F2805" s="88" t="s">
        <v>116</v>
      </c>
      <c r="G2805" s="89">
        <v>83.26</v>
      </c>
    </row>
    <row r="2806" spans="1:7" ht="15.75" customHeight="1">
      <c r="A2806" s="87" t="s">
        <v>7431</v>
      </c>
      <c r="B2806" s="88" t="s">
        <v>7432</v>
      </c>
      <c r="C2806" s="216" t="s">
        <v>7433</v>
      </c>
      <c r="D2806" s="216"/>
      <c r="E2806" s="216"/>
      <c r="F2806" s="88" t="s">
        <v>116</v>
      </c>
      <c r="G2806" s="89">
        <v>108.52</v>
      </c>
    </row>
    <row r="2807" spans="1:7" ht="15.75" customHeight="1">
      <c r="A2807" s="87" t="s">
        <v>7434</v>
      </c>
      <c r="B2807" s="88" t="s">
        <v>7435</v>
      </c>
      <c r="C2807" s="216" t="s">
        <v>7436</v>
      </c>
      <c r="D2807" s="216"/>
      <c r="E2807" s="216"/>
      <c r="F2807" s="88" t="s">
        <v>116</v>
      </c>
      <c r="G2807" s="89">
        <v>240.49</v>
      </c>
    </row>
    <row r="2808" spans="1:7" ht="15.75" customHeight="1">
      <c r="A2808" s="87" t="s">
        <v>7437</v>
      </c>
      <c r="B2808" s="88" t="s">
        <v>7438</v>
      </c>
      <c r="C2808" s="216" t="s">
        <v>7439</v>
      </c>
      <c r="D2808" s="216"/>
      <c r="E2808" s="216"/>
      <c r="F2808" s="88" t="s">
        <v>116</v>
      </c>
      <c r="G2808" s="89">
        <v>367.83</v>
      </c>
    </row>
    <row r="2809" spans="1:7" ht="15.75" customHeight="1">
      <c r="A2809" s="87" t="s">
        <v>7440</v>
      </c>
      <c r="B2809" s="88" t="s">
        <v>7441</v>
      </c>
      <c r="C2809" s="216" t="s">
        <v>7442</v>
      </c>
      <c r="D2809" s="216"/>
      <c r="E2809" s="216"/>
      <c r="F2809" s="88" t="s">
        <v>116</v>
      </c>
      <c r="G2809" s="89">
        <v>609.83</v>
      </c>
    </row>
    <row r="2810" spans="1:7" ht="15.75" customHeight="1">
      <c r="A2810" s="87" t="s">
        <v>7443</v>
      </c>
      <c r="B2810" s="88" t="s">
        <v>7444</v>
      </c>
      <c r="C2810" s="216" t="s">
        <v>7445</v>
      </c>
      <c r="D2810" s="216"/>
      <c r="E2810" s="216"/>
      <c r="F2810" s="88" t="s">
        <v>116</v>
      </c>
      <c r="G2810" s="89">
        <v>74.93</v>
      </c>
    </row>
    <row r="2811" spans="1:7" ht="15.75" customHeight="1">
      <c r="A2811" s="87" t="s">
        <v>7446</v>
      </c>
      <c r="B2811" s="88" t="s">
        <v>7447</v>
      </c>
      <c r="C2811" s="216" t="s">
        <v>7448</v>
      </c>
      <c r="D2811" s="216"/>
      <c r="E2811" s="216"/>
      <c r="F2811" s="88" t="s">
        <v>116</v>
      </c>
      <c r="G2811" s="89">
        <v>75.46</v>
      </c>
    </row>
    <row r="2812" spans="1:7" ht="15.75" customHeight="1">
      <c r="A2812" s="87" t="s">
        <v>7449</v>
      </c>
      <c r="B2812" s="88" t="s">
        <v>7450</v>
      </c>
      <c r="C2812" s="216" t="s">
        <v>7451</v>
      </c>
      <c r="D2812" s="216"/>
      <c r="E2812" s="216"/>
      <c r="F2812" s="88" t="s">
        <v>116</v>
      </c>
      <c r="G2812" s="89">
        <v>85.66</v>
      </c>
    </row>
    <row r="2813" spans="1:7" ht="15.75" customHeight="1">
      <c r="A2813" s="87" t="s">
        <v>7452</v>
      </c>
      <c r="B2813" s="88" t="s">
        <v>7453</v>
      </c>
      <c r="C2813" s="216" t="s">
        <v>7454</v>
      </c>
      <c r="D2813" s="216"/>
      <c r="E2813" s="216"/>
      <c r="F2813" s="88" t="s">
        <v>116</v>
      </c>
      <c r="G2813" s="89">
        <v>119.52</v>
      </c>
    </row>
    <row r="2814" spans="1:7" ht="15.75" customHeight="1">
      <c r="A2814" s="87" t="s">
        <v>7455</v>
      </c>
      <c r="B2814" s="88" t="s">
        <v>7456</v>
      </c>
      <c r="C2814" s="216" t="s">
        <v>7457</v>
      </c>
      <c r="D2814" s="216"/>
      <c r="E2814" s="216"/>
      <c r="F2814" s="88" t="s">
        <v>116</v>
      </c>
      <c r="G2814" s="89">
        <v>141.95</v>
      </c>
    </row>
    <row r="2815" spans="1:7" ht="15.75" customHeight="1">
      <c r="A2815" s="87" t="s">
        <v>7458</v>
      </c>
      <c r="B2815" s="88" t="s">
        <v>7459</v>
      </c>
      <c r="C2815" s="216" t="s">
        <v>7460</v>
      </c>
      <c r="D2815" s="216"/>
      <c r="E2815" s="216"/>
      <c r="F2815" s="88" t="s">
        <v>116</v>
      </c>
      <c r="G2815" s="89">
        <v>66.39</v>
      </c>
    </row>
    <row r="2816" spans="1:7" ht="15.75" customHeight="1">
      <c r="A2816" s="87" t="s">
        <v>7461</v>
      </c>
      <c r="B2816" s="88" t="s">
        <v>7462</v>
      </c>
      <c r="C2816" s="216" t="s">
        <v>7463</v>
      </c>
      <c r="D2816" s="216"/>
      <c r="E2816" s="216"/>
      <c r="F2816" s="88" t="s">
        <v>116</v>
      </c>
      <c r="G2816" s="89">
        <v>68.27</v>
      </c>
    </row>
    <row r="2817" spans="1:7" ht="15.75" customHeight="1">
      <c r="A2817" s="87" t="s">
        <v>7464</v>
      </c>
      <c r="B2817" s="88" t="s">
        <v>7465</v>
      </c>
      <c r="C2817" s="216" t="s">
        <v>7466</v>
      </c>
      <c r="D2817" s="216"/>
      <c r="E2817" s="216"/>
      <c r="F2817" s="88" t="s">
        <v>116</v>
      </c>
      <c r="G2817" s="89">
        <v>72.76</v>
      </c>
    </row>
    <row r="2818" spans="1:7" ht="15.75" customHeight="1">
      <c r="A2818" s="87" t="s">
        <v>7467</v>
      </c>
      <c r="B2818" s="88" t="s">
        <v>7468</v>
      </c>
      <c r="C2818" s="216" t="s">
        <v>7469</v>
      </c>
      <c r="D2818" s="216"/>
      <c r="E2818" s="216"/>
      <c r="F2818" s="88" t="s">
        <v>116</v>
      </c>
      <c r="G2818" s="89">
        <v>30.53</v>
      </c>
    </row>
    <row r="2819" spans="1:7" ht="15.75" customHeight="1">
      <c r="A2819" s="87" t="s">
        <v>7470</v>
      </c>
      <c r="B2819" s="88" t="s">
        <v>7471</v>
      </c>
      <c r="C2819" s="216" t="s">
        <v>7472</v>
      </c>
      <c r="D2819" s="216"/>
      <c r="E2819" s="216"/>
      <c r="F2819" s="88" t="s">
        <v>116</v>
      </c>
      <c r="G2819" s="89">
        <v>490.85</v>
      </c>
    </row>
    <row r="2820" spans="1:7" ht="15.75" customHeight="1">
      <c r="A2820" s="87" t="s">
        <v>7473</v>
      </c>
      <c r="B2820" s="88" t="s">
        <v>7474</v>
      </c>
      <c r="C2820" s="216" t="s">
        <v>7475</v>
      </c>
      <c r="D2820" s="216"/>
      <c r="E2820" s="216"/>
      <c r="F2820" s="88" t="s">
        <v>116</v>
      </c>
      <c r="G2820" s="89">
        <v>50.13</v>
      </c>
    </row>
    <row r="2821" spans="1:7" ht="15.75" customHeight="1">
      <c r="A2821" s="87" t="s">
        <v>7476</v>
      </c>
      <c r="B2821" s="88" t="s">
        <v>7477</v>
      </c>
      <c r="C2821" s="216" t="s">
        <v>7478</v>
      </c>
      <c r="D2821" s="216"/>
      <c r="E2821" s="216"/>
      <c r="F2821" s="88" t="s">
        <v>116</v>
      </c>
      <c r="G2821" s="89">
        <v>50.13</v>
      </c>
    </row>
    <row r="2822" spans="1:7" ht="15.75" customHeight="1">
      <c r="A2822" s="87" t="s">
        <v>7479</v>
      </c>
      <c r="B2822" s="88" t="s">
        <v>7480</v>
      </c>
      <c r="C2822" s="216" t="s">
        <v>7481</v>
      </c>
      <c r="D2822" s="216"/>
      <c r="E2822" s="216"/>
      <c r="F2822" s="88" t="s">
        <v>116</v>
      </c>
      <c r="G2822" s="89">
        <v>67.76</v>
      </c>
    </row>
    <row r="2823" spans="1:7" ht="15.75" customHeight="1">
      <c r="A2823" s="87" t="s">
        <v>7482</v>
      </c>
      <c r="B2823" s="88" t="s">
        <v>7483</v>
      </c>
      <c r="C2823" s="216" t="s">
        <v>7484</v>
      </c>
      <c r="D2823" s="216"/>
      <c r="E2823" s="216"/>
      <c r="F2823" s="88" t="s">
        <v>116</v>
      </c>
      <c r="G2823" s="89">
        <v>97.99</v>
      </c>
    </row>
    <row r="2824" spans="1:7" ht="15.75" customHeight="1">
      <c r="A2824" s="87" t="s">
        <v>7485</v>
      </c>
      <c r="B2824" s="88" t="s">
        <v>7486</v>
      </c>
      <c r="C2824" s="216" t="s">
        <v>7487</v>
      </c>
      <c r="D2824" s="216"/>
      <c r="E2824" s="216"/>
      <c r="F2824" s="88" t="s">
        <v>116</v>
      </c>
      <c r="G2824" s="89">
        <v>108.09</v>
      </c>
    </row>
    <row r="2825" spans="1:7" ht="15.75" customHeight="1">
      <c r="A2825" s="87" t="s">
        <v>7488</v>
      </c>
      <c r="B2825" s="88" t="s">
        <v>7489</v>
      </c>
      <c r="C2825" s="216" t="s">
        <v>7490</v>
      </c>
      <c r="D2825" s="216"/>
      <c r="E2825" s="216"/>
      <c r="F2825" s="88" t="s">
        <v>116</v>
      </c>
      <c r="G2825" s="89">
        <v>277.49</v>
      </c>
    </row>
    <row r="2826" spans="1:7" ht="15.75" customHeight="1">
      <c r="A2826" s="87" t="s">
        <v>7491</v>
      </c>
      <c r="B2826" s="88" t="s">
        <v>7492</v>
      </c>
      <c r="C2826" s="216" t="s">
        <v>7493</v>
      </c>
      <c r="D2826" s="216"/>
      <c r="E2826" s="216"/>
      <c r="F2826" s="88" t="s">
        <v>116</v>
      </c>
      <c r="G2826" s="89">
        <v>58.18</v>
      </c>
    </row>
    <row r="2827" spans="1:7" ht="15.75" customHeight="1">
      <c r="A2827" s="87" t="s">
        <v>7494</v>
      </c>
      <c r="B2827" s="88" t="s">
        <v>7495</v>
      </c>
      <c r="C2827" s="216" t="s">
        <v>7496</v>
      </c>
      <c r="D2827" s="216"/>
      <c r="E2827" s="216"/>
      <c r="F2827" s="88" t="s">
        <v>116</v>
      </c>
      <c r="G2827" s="89">
        <v>66.28</v>
      </c>
    </row>
    <row r="2828" spans="1:7" ht="15.75" customHeight="1">
      <c r="A2828" s="87" t="s">
        <v>7497</v>
      </c>
      <c r="B2828" s="88" t="s">
        <v>7498</v>
      </c>
      <c r="C2828" s="216" t="s">
        <v>7499</v>
      </c>
      <c r="D2828" s="216"/>
      <c r="E2828" s="216"/>
      <c r="F2828" s="88" t="s">
        <v>116</v>
      </c>
      <c r="G2828" s="89">
        <v>167.56</v>
      </c>
    </row>
    <row r="2829" spans="1:7" ht="15.75" customHeight="1">
      <c r="A2829" s="87" t="s">
        <v>7500</v>
      </c>
      <c r="B2829" s="88" t="s">
        <v>7501</v>
      </c>
      <c r="C2829" s="216" t="s">
        <v>7502</v>
      </c>
      <c r="D2829" s="216"/>
      <c r="E2829" s="216"/>
      <c r="F2829" s="88" t="s">
        <v>116</v>
      </c>
      <c r="G2829" s="89">
        <v>259.03</v>
      </c>
    </row>
    <row r="2830" spans="1:7" ht="15.75" customHeight="1">
      <c r="A2830" s="87" t="s">
        <v>7503</v>
      </c>
      <c r="B2830" s="88" t="s">
        <v>7504</v>
      </c>
      <c r="C2830" s="216" t="s">
        <v>7505</v>
      </c>
      <c r="D2830" s="216"/>
      <c r="E2830" s="216"/>
      <c r="F2830" s="88" t="s">
        <v>116</v>
      </c>
      <c r="G2830" s="89">
        <v>136.18</v>
      </c>
    </row>
    <row r="2831" spans="1:7" ht="15.75" customHeight="1">
      <c r="A2831" s="87" t="s">
        <v>7506</v>
      </c>
      <c r="B2831" s="88" t="s">
        <v>7507</v>
      </c>
      <c r="C2831" s="216" t="s">
        <v>7508</v>
      </c>
      <c r="D2831" s="216"/>
      <c r="E2831" s="216"/>
      <c r="F2831" s="88" t="s">
        <v>116</v>
      </c>
      <c r="G2831" s="89">
        <v>586.83</v>
      </c>
    </row>
    <row r="2832" spans="1:7" ht="15.75" customHeight="1">
      <c r="A2832" s="87" t="s">
        <v>7509</v>
      </c>
      <c r="B2832" s="88" t="s">
        <v>7510</v>
      </c>
      <c r="C2832" s="216" t="s">
        <v>7511</v>
      </c>
      <c r="D2832" s="216"/>
      <c r="E2832" s="216"/>
      <c r="F2832" s="88" t="s">
        <v>116</v>
      </c>
      <c r="G2832" s="89">
        <v>38.94</v>
      </c>
    </row>
    <row r="2833" spans="1:7" ht="15.75" customHeight="1">
      <c r="A2833" s="87" t="s">
        <v>7512</v>
      </c>
      <c r="B2833" s="88" t="s">
        <v>7513</v>
      </c>
      <c r="C2833" s="216" t="s">
        <v>7514</v>
      </c>
      <c r="D2833" s="216"/>
      <c r="E2833" s="216"/>
      <c r="F2833" s="88" t="s">
        <v>116</v>
      </c>
      <c r="G2833" s="89">
        <v>46.49</v>
      </c>
    </row>
    <row r="2834" spans="1:7" ht="15.75" customHeight="1">
      <c r="A2834" s="87" t="s">
        <v>7515</v>
      </c>
      <c r="B2834" s="88" t="s">
        <v>7516</v>
      </c>
      <c r="C2834" s="216" t="s">
        <v>7517</v>
      </c>
      <c r="D2834" s="216"/>
      <c r="E2834" s="216"/>
      <c r="F2834" s="88" t="s">
        <v>116</v>
      </c>
      <c r="G2834" s="89">
        <v>57.32</v>
      </c>
    </row>
    <row r="2835" spans="1:7" ht="15.75" customHeight="1">
      <c r="A2835" s="87" t="s">
        <v>7518</v>
      </c>
      <c r="B2835" s="88" t="s">
        <v>7519</v>
      </c>
      <c r="C2835" s="216" t="s">
        <v>7520</v>
      </c>
      <c r="D2835" s="216"/>
      <c r="E2835" s="216"/>
      <c r="F2835" s="88" t="s">
        <v>116</v>
      </c>
      <c r="G2835" s="89">
        <v>75.82</v>
      </c>
    </row>
    <row r="2836" spans="1:7" ht="15.75" customHeight="1">
      <c r="A2836" s="87" t="s">
        <v>7521</v>
      </c>
      <c r="B2836" s="88" t="s">
        <v>7522</v>
      </c>
      <c r="C2836" s="216" t="s">
        <v>7523</v>
      </c>
      <c r="D2836" s="216"/>
      <c r="E2836" s="216"/>
      <c r="F2836" s="88" t="s">
        <v>116</v>
      </c>
      <c r="G2836" s="89">
        <v>90.46</v>
      </c>
    </row>
    <row r="2837" spans="1:7" ht="15.75" customHeight="1">
      <c r="A2837" s="87" t="s">
        <v>7524</v>
      </c>
      <c r="B2837" s="88" t="s">
        <v>7525</v>
      </c>
      <c r="C2837" s="216" t="s">
        <v>7526</v>
      </c>
      <c r="D2837" s="216"/>
      <c r="E2837" s="216"/>
      <c r="F2837" s="88" t="s">
        <v>116</v>
      </c>
      <c r="G2837" s="89">
        <v>122.81</v>
      </c>
    </row>
    <row r="2838" spans="1:7" ht="15.75" customHeight="1">
      <c r="A2838" s="87" t="s">
        <v>7527</v>
      </c>
      <c r="B2838" s="88" t="s">
        <v>7528</v>
      </c>
      <c r="C2838" s="216" t="s">
        <v>7529</v>
      </c>
      <c r="D2838" s="216"/>
      <c r="E2838" s="216"/>
      <c r="F2838" s="88" t="s">
        <v>116</v>
      </c>
      <c r="G2838" s="89">
        <v>249.6</v>
      </c>
    </row>
    <row r="2839" spans="1:7" ht="15.75" customHeight="1">
      <c r="A2839" s="87" t="s">
        <v>7530</v>
      </c>
      <c r="B2839" s="88" t="s">
        <v>7531</v>
      </c>
      <c r="C2839" s="216" t="s">
        <v>7532</v>
      </c>
      <c r="D2839" s="216"/>
      <c r="E2839" s="216"/>
      <c r="F2839" s="88" t="s">
        <v>116</v>
      </c>
      <c r="G2839" s="89">
        <v>277.14</v>
      </c>
    </row>
    <row r="2840" spans="1:7" ht="15.75" customHeight="1">
      <c r="A2840" s="87" t="s">
        <v>7533</v>
      </c>
      <c r="B2840" s="88" t="s">
        <v>7534</v>
      </c>
      <c r="C2840" s="216" t="s">
        <v>7535</v>
      </c>
      <c r="D2840" s="216"/>
      <c r="E2840" s="216"/>
      <c r="F2840" s="88" t="s">
        <v>116</v>
      </c>
      <c r="G2840" s="89">
        <v>440.3</v>
      </c>
    </row>
    <row r="2841" spans="1:7" ht="15.75" customHeight="1">
      <c r="A2841" s="87" t="s">
        <v>7536</v>
      </c>
      <c r="B2841" s="88" t="s">
        <v>7537</v>
      </c>
      <c r="C2841" s="216" t="s">
        <v>7538</v>
      </c>
      <c r="D2841" s="216"/>
      <c r="E2841" s="216"/>
      <c r="F2841" s="88" t="s">
        <v>116</v>
      </c>
      <c r="G2841" s="89">
        <v>137.8</v>
      </c>
    </row>
    <row r="2842" spans="1:7" ht="15.75" customHeight="1">
      <c r="A2842" s="87" t="s">
        <v>7539</v>
      </c>
      <c r="B2842" s="88" t="s">
        <v>7540</v>
      </c>
      <c r="C2842" s="216" t="s">
        <v>7541</v>
      </c>
      <c r="D2842" s="216"/>
      <c r="E2842" s="216"/>
      <c r="F2842" s="88" t="s">
        <v>116</v>
      </c>
      <c r="G2842" s="89">
        <v>71.09</v>
      </c>
    </row>
    <row r="2843" spans="1:7" ht="15.75" customHeight="1">
      <c r="A2843" s="87" t="s">
        <v>7542</v>
      </c>
      <c r="B2843" s="88" t="s">
        <v>7543</v>
      </c>
      <c r="C2843" s="216" t="s">
        <v>7544</v>
      </c>
      <c r="D2843" s="216"/>
      <c r="E2843" s="216"/>
      <c r="F2843" s="88" t="s">
        <v>116</v>
      </c>
      <c r="G2843" s="89">
        <v>83.51</v>
      </c>
    </row>
    <row r="2844" spans="1:7" ht="15.75" customHeight="1">
      <c r="A2844" s="87" t="s">
        <v>7545</v>
      </c>
      <c r="B2844" s="88" t="s">
        <v>7546</v>
      </c>
      <c r="C2844" s="216" t="s">
        <v>7547</v>
      </c>
      <c r="D2844" s="216"/>
      <c r="E2844" s="216"/>
      <c r="F2844" s="88" t="s">
        <v>116</v>
      </c>
      <c r="G2844" s="89">
        <v>108.83</v>
      </c>
    </row>
    <row r="2845" spans="1:7" ht="15.75" customHeight="1">
      <c r="A2845" s="87" t="s">
        <v>7548</v>
      </c>
      <c r="B2845" s="88" t="s">
        <v>7549</v>
      </c>
      <c r="C2845" s="216" t="s">
        <v>7550</v>
      </c>
      <c r="D2845" s="216"/>
      <c r="E2845" s="216"/>
      <c r="F2845" s="88" t="s">
        <v>116</v>
      </c>
      <c r="G2845" s="89">
        <v>130.66</v>
      </c>
    </row>
    <row r="2846" spans="1:7" ht="15.75" customHeight="1">
      <c r="A2846" s="87" t="s">
        <v>7551</v>
      </c>
      <c r="B2846" s="88" t="s">
        <v>7552</v>
      </c>
      <c r="C2846" s="216" t="s">
        <v>7553</v>
      </c>
      <c r="D2846" s="216"/>
      <c r="E2846" s="216"/>
      <c r="F2846" s="88" t="s">
        <v>116</v>
      </c>
      <c r="G2846" s="89">
        <v>180.75</v>
      </c>
    </row>
    <row r="2847" spans="1:7" ht="15.75" customHeight="1">
      <c r="A2847" s="87" t="s">
        <v>7554</v>
      </c>
      <c r="B2847" s="88" t="s">
        <v>7555</v>
      </c>
      <c r="C2847" s="216" t="s">
        <v>7556</v>
      </c>
      <c r="D2847" s="216"/>
      <c r="E2847" s="216"/>
      <c r="F2847" s="88" t="s">
        <v>116</v>
      </c>
      <c r="G2847" s="89">
        <v>204.51</v>
      </c>
    </row>
    <row r="2848" spans="1:7" ht="15.75" customHeight="1">
      <c r="A2848" s="87" t="s">
        <v>7557</v>
      </c>
      <c r="B2848" s="88" t="s">
        <v>7558</v>
      </c>
      <c r="C2848" s="216" t="s">
        <v>7559</v>
      </c>
      <c r="D2848" s="216"/>
      <c r="E2848" s="216"/>
      <c r="F2848" s="88" t="s">
        <v>116</v>
      </c>
      <c r="G2848" s="89">
        <v>348.55</v>
      </c>
    </row>
    <row r="2849" spans="1:7" ht="15.75" customHeight="1">
      <c r="A2849" s="87" t="s">
        <v>7560</v>
      </c>
      <c r="B2849" s="88" t="s">
        <v>7561</v>
      </c>
      <c r="C2849" s="216" t="s">
        <v>7562</v>
      </c>
      <c r="D2849" s="216"/>
      <c r="E2849" s="216"/>
      <c r="F2849" s="88" t="s">
        <v>116</v>
      </c>
      <c r="G2849" s="89">
        <v>413.74</v>
      </c>
    </row>
    <row r="2850" spans="1:7" ht="15.75" customHeight="1">
      <c r="A2850" s="87" t="s">
        <v>7563</v>
      </c>
      <c r="B2850" s="88" t="s">
        <v>7564</v>
      </c>
      <c r="C2850" s="216" t="s">
        <v>7565</v>
      </c>
      <c r="D2850" s="216"/>
      <c r="E2850" s="216"/>
      <c r="F2850" s="88" t="s">
        <v>116</v>
      </c>
      <c r="G2850" s="89">
        <v>655.45</v>
      </c>
    </row>
    <row r="2851" spans="1:7" ht="15.75" customHeight="1">
      <c r="A2851" s="87" t="s">
        <v>7566</v>
      </c>
      <c r="B2851" s="88" t="s">
        <v>7567</v>
      </c>
      <c r="C2851" s="216" t="s">
        <v>7568</v>
      </c>
      <c r="D2851" s="216"/>
      <c r="E2851" s="216"/>
      <c r="F2851" s="88" t="s">
        <v>116</v>
      </c>
      <c r="G2851" s="89">
        <v>71.09</v>
      </c>
    </row>
    <row r="2852" spans="1:7" ht="15.75" customHeight="1">
      <c r="A2852" s="87" t="s">
        <v>7569</v>
      </c>
      <c r="B2852" s="88" t="s">
        <v>7570</v>
      </c>
      <c r="C2852" s="216" t="s">
        <v>7571</v>
      </c>
      <c r="D2852" s="216"/>
      <c r="E2852" s="216"/>
      <c r="F2852" s="88" t="s">
        <v>116</v>
      </c>
      <c r="G2852" s="89">
        <v>83.51</v>
      </c>
    </row>
    <row r="2853" spans="1:7" ht="15.75" customHeight="1">
      <c r="A2853" s="87" t="s">
        <v>7572</v>
      </c>
      <c r="B2853" s="88" t="s">
        <v>7573</v>
      </c>
      <c r="C2853" s="216" t="s">
        <v>7574</v>
      </c>
      <c r="D2853" s="216"/>
      <c r="E2853" s="216"/>
      <c r="F2853" s="88" t="s">
        <v>116</v>
      </c>
      <c r="G2853" s="89">
        <v>108.83</v>
      </c>
    </row>
    <row r="2854" spans="1:7" ht="15.75" customHeight="1">
      <c r="A2854" s="87" t="s">
        <v>7575</v>
      </c>
      <c r="B2854" s="88" t="s">
        <v>7576</v>
      </c>
      <c r="C2854" s="216" t="s">
        <v>7577</v>
      </c>
      <c r="D2854" s="216"/>
      <c r="E2854" s="216"/>
      <c r="F2854" s="88" t="s">
        <v>116</v>
      </c>
      <c r="G2854" s="89">
        <v>130.66</v>
      </c>
    </row>
    <row r="2855" spans="1:7" ht="15.75" customHeight="1">
      <c r="A2855" s="87" t="s">
        <v>7578</v>
      </c>
      <c r="B2855" s="88" t="s">
        <v>7579</v>
      </c>
      <c r="C2855" s="216" t="s">
        <v>7580</v>
      </c>
      <c r="D2855" s="216"/>
      <c r="E2855" s="216"/>
      <c r="F2855" s="88" t="s">
        <v>116</v>
      </c>
      <c r="G2855" s="89">
        <v>180.75</v>
      </c>
    </row>
    <row r="2856" spans="1:7" ht="15.75" customHeight="1">
      <c r="A2856" s="87" t="s">
        <v>7581</v>
      </c>
      <c r="B2856" s="88" t="s">
        <v>7582</v>
      </c>
      <c r="C2856" s="216" t="s">
        <v>7583</v>
      </c>
      <c r="D2856" s="216"/>
      <c r="E2856" s="216"/>
      <c r="F2856" s="88" t="s">
        <v>116</v>
      </c>
      <c r="G2856" s="89">
        <v>204.51</v>
      </c>
    </row>
    <row r="2857" spans="1:7" ht="15.75" customHeight="1">
      <c r="A2857" s="87" t="s">
        <v>7584</v>
      </c>
      <c r="B2857" s="88" t="s">
        <v>7585</v>
      </c>
      <c r="C2857" s="216" t="s">
        <v>7586</v>
      </c>
      <c r="D2857" s="216"/>
      <c r="E2857" s="216"/>
      <c r="F2857" s="88" t="s">
        <v>116</v>
      </c>
      <c r="G2857" s="89">
        <v>348.55</v>
      </c>
    </row>
    <row r="2858" spans="1:7" ht="15.75" customHeight="1">
      <c r="A2858" s="87" t="s">
        <v>7587</v>
      </c>
      <c r="B2858" s="88" t="s">
        <v>7588</v>
      </c>
      <c r="C2858" s="216" t="s">
        <v>7589</v>
      </c>
      <c r="D2858" s="216"/>
      <c r="E2858" s="216"/>
      <c r="F2858" s="88" t="s">
        <v>116</v>
      </c>
      <c r="G2858" s="89">
        <v>413.74</v>
      </c>
    </row>
    <row r="2859" spans="1:7" ht="15.75" customHeight="1">
      <c r="A2859" s="87" t="s">
        <v>7590</v>
      </c>
      <c r="B2859" s="88" t="s">
        <v>7591</v>
      </c>
      <c r="C2859" s="216" t="s">
        <v>7592</v>
      </c>
      <c r="D2859" s="216"/>
      <c r="E2859" s="216"/>
      <c r="F2859" s="88" t="s">
        <v>116</v>
      </c>
      <c r="G2859" s="89">
        <v>655.45</v>
      </c>
    </row>
    <row r="2860" spans="1:7" ht="15.75" customHeight="1">
      <c r="A2860" s="87" t="s">
        <v>7593</v>
      </c>
      <c r="B2860" s="88" t="s">
        <v>7594</v>
      </c>
      <c r="C2860" s="216" t="s">
        <v>7595</v>
      </c>
      <c r="D2860" s="216"/>
      <c r="E2860" s="216"/>
      <c r="F2860" s="88" t="s">
        <v>116</v>
      </c>
      <c r="G2860" s="89">
        <v>227.89</v>
      </c>
    </row>
    <row r="2861" spans="1:7" ht="15.75" customHeight="1">
      <c r="A2861" s="87" t="s">
        <v>7596</v>
      </c>
      <c r="B2861" s="88" t="s">
        <v>7597</v>
      </c>
      <c r="C2861" s="216" t="s">
        <v>7598</v>
      </c>
      <c r="D2861" s="216"/>
      <c r="E2861" s="216"/>
      <c r="F2861" s="88" t="s">
        <v>116</v>
      </c>
      <c r="G2861" s="89">
        <v>245.55</v>
      </c>
    </row>
    <row r="2862" spans="1:7" ht="15.75" customHeight="1">
      <c r="A2862" s="87" t="s">
        <v>7599</v>
      </c>
      <c r="B2862" s="88" t="s">
        <v>7600</v>
      </c>
      <c r="C2862" s="216" t="s">
        <v>7601</v>
      </c>
      <c r="D2862" s="216"/>
      <c r="E2862" s="216"/>
      <c r="F2862" s="88" t="s">
        <v>116</v>
      </c>
      <c r="G2862" s="89">
        <v>259.65</v>
      </c>
    </row>
    <row r="2863" spans="1:7" ht="15.75" customHeight="1">
      <c r="A2863" s="85" t="s">
        <v>7602</v>
      </c>
      <c r="B2863" s="217" t="s">
        <v>7603</v>
      </c>
      <c r="C2863" s="217"/>
      <c r="D2863" s="217"/>
      <c r="E2863" s="217"/>
      <c r="F2863" s="217"/>
      <c r="G2863" s="86">
        <v>27871.11</v>
      </c>
    </row>
    <row r="2864" spans="1:7" ht="15.75" customHeight="1">
      <c r="A2864" s="87" t="s">
        <v>7604</v>
      </c>
      <c r="B2864" s="88" t="s">
        <v>7605</v>
      </c>
      <c r="C2864" s="216" t="s">
        <v>7606</v>
      </c>
      <c r="D2864" s="216"/>
      <c r="E2864" s="216"/>
      <c r="F2864" s="88" t="s">
        <v>116</v>
      </c>
      <c r="G2864" s="89">
        <v>368.97</v>
      </c>
    </row>
    <row r="2865" spans="1:7" ht="15.75" customHeight="1">
      <c r="A2865" s="87" t="s">
        <v>7607</v>
      </c>
      <c r="B2865" s="88" t="s">
        <v>7608</v>
      </c>
      <c r="C2865" s="216" t="s">
        <v>7609</v>
      </c>
      <c r="D2865" s="216"/>
      <c r="E2865" s="216"/>
      <c r="F2865" s="88" t="s">
        <v>116</v>
      </c>
      <c r="G2865" s="89">
        <v>343.27</v>
      </c>
    </row>
    <row r="2866" spans="1:7" ht="15.75" customHeight="1">
      <c r="A2866" s="87" t="s">
        <v>7610</v>
      </c>
      <c r="B2866" s="88" t="s">
        <v>7611</v>
      </c>
      <c r="C2866" s="216" t="s">
        <v>7612</v>
      </c>
      <c r="D2866" s="216"/>
      <c r="E2866" s="216"/>
      <c r="F2866" s="88" t="s">
        <v>116</v>
      </c>
      <c r="G2866" s="89">
        <v>100.32</v>
      </c>
    </row>
    <row r="2867" spans="1:7" ht="15.75" customHeight="1">
      <c r="A2867" s="87" t="s">
        <v>7613</v>
      </c>
      <c r="B2867" s="88" t="s">
        <v>7614</v>
      </c>
      <c r="C2867" s="216" t="s">
        <v>7615</v>
      </c>
      <c r="D2867" s="216"/>
      <c r="E2867" s="216"/>
      <c r="F2867" s="88" t="s">
        <v>116</v>
      </c>
      <c r="G2867" s="89">
        <v>482.79</v>
      </c>
    </row>
    <row r="2868" spans="1:7" ht="15.75" customHeight="1">
      <c r="A2868" s="87" t="s">
        <v>7616</v>
      </c>
      <c r="B2868" s="88" t="s">
        <v>7617</v>
      </c>
      <c r="C2868" s="216" t="s">
        <v>7618</v>
      </c>
      <c r="D2868" s="216"/>
      <c r="E2868" s="216"/>
      <c r="F2868" s="88" t="s">
        <v>116</v>
      </c>
      <c r="G2868" s="89">
        <v>381.46</v>
      </c>
    </row>
    <row r="2869" spans="1:7" ht="15.75" customHeight="1">
      <c r="A2869" s="87" t="s">
        <v>7619</v>
      </c>
      <c r="B2869" s="88" t="s">
        <v>7620</v>
      </c>
      <c r="C2869" s="216" t="s">
        <v>7621</v>
      </c>
      <c r="D2869" s="216"/>
      <c r="E2869" s="216"/>
      <c r="F2869" s="88" t="s">
        <v>116</v>
      </c>
      <c r="G2869" s="89">
        <v>286.27</v>
      </c>
    </row>
    <row r="2870" spans="1:7" ht="15.75" customHeight="1">
      <c r="A2870" s="87" t="s">
        <v>7622</v>
      </c>
      <c r="B2870" s="88" t="s">
        <v>7623</v>
      </c>
      <c r="C2870" s="216" t="s">
        <v>7624</v>
      </c>
      <c r="D2870" s="216"/>
      <c r="E2870" s="216"/>
      <c r="F2870" s="88" t="s">
        <v>116</v>
      </c>
      <c r="G2870" s="89">
        <v>195.08</v>
      </c>
    </row>
    <row r="2871" spans="1:7" ht="15.75" customHeight="1">
      <c r="A2871" s="87" t="s">
        <v>7625</v>
      </c>
      <c r="B2871" s="88" t="s">
        <v>7626</v>
      </c>
      <c r="C2871" s="216" t="s">
        <v>7627</v>
      </c>
      <c r="D2871" s="216"/>
      <c r="E2871" s="216"/>
      <c r="F2871" s="88" t="s">
        <v>116</v>
      </c>
      <c r="G2871" s="89">
        <v>269.34</v>
      </c>
    </row>
    <row r="2872" spans="1:7" ht="15.75" customHeight="1">
      <c r="A2872" s="87" t="s">
        <v>7628</v>
      </c>
      <c r="B2872" s="88" t="s">
        <v>7629</v>
      </c>
      <c r="C2872" s="216" t="s">
        <v>7630</v>
      </c>
      <c r="D2872" s="216"/>
      <c r="E2872" s="216"/>
      <c r="F2872" s="88" t="s">
        <v>116</v>
      </c>
      <c r="G2872" s="89">
        <v>588.25</v>
      </c>
    </row>
    <row r="2873" spans="1:7" ht="15.75" customHeight="1">
      <c r="A2873" s="87" t="s">
        <v>7631</v>
      </c>
      <c r="B2873" s="88" t="s">
        <v>7632</v>
      </c>
      <c r="C2873" s="216" t="s">
        <v>7633</v>
      </c>
      <c r="D2873" s="216"/>
      <c r="E2873" s="216"/>
      <c r="F2873" s="88" t="s">
        <v>116</v>
      </c>
      <c r="G2873" s="89">
        <v>769.09</v>
      </c>
    </row>
    <row r="2874" spans="1:7" ht="15.75" customHeight="1">
      <c r="A2874" s="87" t="s">
        <v>7634</v>
      </c>
      <c r="B2874" s="88" t="s">
        <v>7635</v>
      </c>
      <c r="C2874" s="216" t="s">
        <v>7636</v>
      </c>
      <c r="D2874" s="216"/>
      <c r="E2874" s="216"/>
      <c r="F2874" s="88" t="s">
        <v>20</v>
      </c>
      <c r="G2874" s="89">
        <v>378.81</v>
      </c>
    </row>
    <row r="2875" spans="1:7" ht="15.75" customHeight="1">
      <c r="A2875" s="87" t="s">
        <v>7637</v>
      </c>
      <c r="B2875" s="88" t="s">
        <v>7638</v>
      </c>
      <c r="C2875" s="216" t="s">
        <v>7639</v>
      </c>
      <c r="D2875" s="216"/>
      <c r="E2875" s="216"/>
      <c r="F2875" s="88" t="s">
        <v>20</v>
      </c>
      <c r="G2875" s="89">
        <v>223.76</v>
      </c>
    </row>
    <row r="2876" spans="1:7" ht="15.75" customHeight="1">
      <c r="A2876" s="87" t="s">
        <v>7640</v>
      </c>
      <c r="B2876" s="88" t="s">
        <v>7641</v>
      </c>
      <c r="C2876" s="216" t="s">
        <v>7642</v>
      </c>
      <c r="D2876" s="216"/>
      <c r="E2876" s="216"/>
      <c r="F2876" s="88" t="s">
        <v>20</v>
      </c>
      <c r="G2876" s="89">
        <v>271.41</v>
      </c>
    </row>
    <row r="2877" spans="1:7" ht="15.75" customHeight="1">
      <c r="A2877" s="87" t="s">
        <v>7643</v>
      </c>
      <c r="B2877" s="88" t="s">
        <v>7644</v>
      </c>
      <c r="C2877" s="216" t="s">
        <v>7645</v>
      </c>
      <c r="D2877" s="216"/>
      <c r="E2877" s="216"/>
      <c r="F2877" s="88" t="s">
        <v>20</v>
      </c>
      <c r="G2877" s="89">
        <v>492.38</v>
      </c>
    </row>
    <row r="2878" spans="1:7" ht="15.75" customHeight="1">
      <c r="A2878" s="87" t="s">
        <v>7646</v>
      </c>
      <c r="B2878" s="88" t="s">
        <v>7647</v>
      </c>
      <c r="C2878" s="216" t="s">
        <v>7648</v>
      </c>
      <c r="D2878" s="216"/>
      <c r="E2878" s="216"/>
      <c r="F2878" s="88" t="s">
        <v>38</v>
      </c>
      <c r="G2878" s="89">
        <v>154.81</v>
      </c>
    </row>
    <row r="2879" spans="1:7" ht="15.75" customHeight="1">
      <c r="A2879" s="87" t="s">
        <v>7649</v>
      </c>
      <c r="B2879" s="88" t="s">
        <v>7650</v>
      </c>
      <c r="C2879" s="216" t="s">
        <v>7651</v>
      </c>
      <c r="D2879" s="216"/>
      <c r="E2879" s="216"/>
      <c r="F2879" s="88" t="s">
        <v>3624</v>
      </c>
      <c r="G2879" s="89">
        <v>657.56</v>
      </c>
    </row>
    <row r="2880" spans="1:7" ht="15.75" customHeight="1">
      <c r="A2880" s="87" t="s">
        <v>7652</v>
      </c>
      <c r="B2880" s="88" t="s">
        <v>7653</v>
      </c>
      <c r="C2880" s="216" t="s">
        <v>7654</v>
      </c>
      <c r="D2880" s="216"/>
      <c r="E2880" s="216"/>
      <c r="F2880" s="88" t="s">
        <v>3624</v>
      </c>
      <c r="G2880" s="89">
        <v>741.12</v>
      </c>
    </row>
    <row r="2881" spans="1:7" ht="15.75" customHeight="1">
      <c r="A2881" s="87" t="s">
        <v>7655</v>
      </c>
      <c r="B2881" s="88" t="s">
        <v>7656</v>
      </c>
      <c r="C2881" s="216" t="s">
        <v>7657</v>
      </c>
      <c r="D2881" s="216"/>
      <c r="E2881" s="216"/>
      <c r="F2881" s="88" t="s">
        <v>116</v>
      </c>
      <c r="G2881" s="89">
        <v>1618.5</v>
      </c>
    </row>
    <row r="2882" spans="1:7" ht="15.75" customHeight="1">
      <c r="A2882" s="87" t="s">
        <v>7658</v>
      </c>
      <c r="B2882" s="88" t="s">
        <v>7659</v>
      </c>
      <c r="C2882" s="216" t="s">
        <v>7660</v>
      </c>
      <c r="D2882" s="216"/>
      <c r="E2882" s="216"/>
      <c r="F2882" s="88" t="s">
        <v>116</v>
      </c>
      <c r="G2882" s="89">
        <v>1878.84</v>
      </c>
    </row>
    <row r="2883" spans="1:7" ht="15.75" customHeight="1">
      <c r="A2883" s="87" t="s">
        <v>7661</v>
      </c>
      <c r="B2883" s="88" t="s">
        <v>7662</v>
      </c>
      <c r="C2883" s="216" t="s">
        <v>7663</v>
      </c>
      <c r="D2883" s="216"/>
      <c r="E2883" s="216"/>
      <c r="F2883" s="88" t="s">
        <v>116</v>
      </c>
      <c r="G2883" s="89">
        <v>31.08</v>
      </c>
    </row>
    <row r="2884" spans="1:7" ht="15.75" customHeight="1">
      <c r="A2884" s="87" t="s">
        <v>7664</v>
      </c>
      <c r="B2884" s="88" t="s">
        <v>7665</v>
      </c>
      <c r="C2884" s="216" t="s">
        <v>7666</v>
      </c>
      <c r="D2884" s="216"/>
      <c r="E2884" s="216"/>
      <c r="F2884" s="88" t="s">
        <v>116</v>
      </c>
      <c r="G2884" s="89">
        <v>35.98</v>
      </c>
    </row>
    <row r="2885" spans="1:7" ht="15.75" customHeight="1">
      <c r="A2885" s="87" t="s">
        <v>7667</v>
      </c>
      <c r="B2885" s="88" t="s">
        <v>7668</v>
      </c>
      <c r="C2885" s="216" t="s">
        <v>7669</v>
      </c>
      <c r="D2885" s="216"/>
      <c r="E2885" s="216"/>
      <c r="F2885" s="88" t="s">
        <v>116</v>
      </c>
      <c r="G2885" s="89">
        <v>247.61</v>
      </c>
    </row>
    <row r="2886" spans="1:7" ht="15.75" customHeight="1">
      <c r="A2886" s="87" t="s">
        <v>7670</v>
      </c>
      <c r="B2886" s="88" t="s">
        <v>7671</v>
      </c>
      <c r="C2886" s="216" t="s">
        <v>7672</v>
      </c>
      <c r="D2886" s="216"/>
      <c r="E2886" s="216"/>
      <c r="F2886" s="88" t="s">
        <v>116</v>
      </c>
      <c r="G2886" s="89">
        <v>105.37</v>
      </c>
    </row>
    <row r="2887" spans="1:7" ht="15.75" customHeight="1">
      <c r="A2887" s="87" t="s">
        <v>7673</v>
      </c>
      <c r="B2887" s="88" t="s">
        <v>7674</v>
      </c>
      <c r="C2887" s="216" t="s">
        <v>7675</v>
      </c>
      <c r="D2887" s="216"/>
      <c r="E2887" s="216"/>
      <c r="F2887" s="88" t="s">
        <v>116</v>
      </c>
      <c r="G2887" s="89">
        <v>87.71</v>
      </c>
    </row>
    <row r="2888" spans="1:7" ht="15.75" customHeight="1">
      <c r="A2888" s="87" t="s">
        <v>7676</v>
      </c>
      <c r="B2888" s="88" t="s">
        <v>7677</v>
      </c>
      <c r="C2888" s="216" t="s">
        <v>7678</v>
      </c>
      <c r="D2888" s="216"/>
      <c r="E2888" s="216"/>
      <c r="F2888" s="88" t="s">
        <v>116</v>
      </c>
      <c r="G2888" s="89">
        <v>10</v>
      </c>
    </row>
    <row r="2889" spans="1:7" ht="15.75" customHeight="1">
      <c r="A2889" s="216" t="s">
        <v>7679</v>
      </c>
      <c r="B2889" s="218" t="s">
        <v>7680</v>
      </c>
      <c r="C2889" s="216" t="s">
        <v>7681</v>
      </c>
      <c r="D2889" s="216"/>
      <c r="E2889" s="216"/>
      <c r="F2889" s="218" t="s">
        <v>116</v>
      </c>
      <c r="G2889" s="219">
        <v>762.68</v>
      </c>
    </row>
    <row r="2890" spans="1:7" ht="6" customHeight="1">
      <c r="A2890" s="216"/>
      <c r="B2890" s="218"/>
      <c r="C2890" s="216"/>
      <c r="D2890" s="216"/>
      <c r="E2890" s="216"/>
      <c r="F2890" s="218"/>
      <c r="G2890" s="219"/>
    </row>
    <row r="2891" spans="1:7" ht="15.75" customHeight="1">
      <c r="A2891" s="87" t="s">
        <v>7682</v>
      </c>
      <c r="B2891" s="88" t="s">
        <v>7683</v>
      </c>
      <c r="C2891" s="216" t="s">
        <v>7684</v>
      </c>
      <c r="D2891" s="216"/>
      <c r="E2891" s="216"/>
      <c r="F2891" s="88" t="s">
        <v>116</v>
      </c>
      <c r="G2891" s="89">
        <v>257.71</v>
      </c>
    </row>
    <row r="2892" spans="1:7" ht="15.75" customHeight="1">
      <c r="A2892" s="87" t="s">
        <v>7685</v>
      </c>
      <c r="B2892" s="88" t="s">
        <v>7686</v>
      </c>
      <c r="C2892" s="216" t="s">
        <v>7687</v>
      </c>
      <c r="D2892" s="216"/>
      <c r="E2892" s="216"/>
      <c r="F2892" s="88" t="s">
        <v>116</v>
      </c>
      <c r="G2892" s="89">
        <v>275.69</v>
      </c>
    </row>
    <row r="2893" spans="1:7" ht="15.75" customHeight="1">
      <c r="A2893" s="87" t="s">
        <v>7688</v>
      </c>
      <c r="B2893" s="88" t="s">
        <v>7689</v>
      </c>
      <c r="C2893" s="216" t="s">
        <v>7690</v>
      </c>
      <c r="D2893" s="216"/>
      <c r="E2893" s="216"/>
      <c r="F2893" s="88" t="s">
        <v>116</v>
      </c>
      <c r="G2893" s="89">
        <v>244.73</v>
      </c>
    </row>
    <row r="2894" spans="1:7" ht="15.75" customHeight="1">
      <c r="A2894" s="87" t="s">
        <v>7691</v>
      </c>
      <c r="B2894" s="88" t="s">
        <v>7692</v>
      </c>
      <c r="C2894" s="216" t="s">
        <v>7693</v>
      </c>
      <c r="D2894" s="216"/>
      <c r="E2894" s="216"/>
      <c r="F2894" s="88" t="s">
        <v>116</v>
      </c>
      <c r="G2894" s="89">
        <v>58.28</v>
      </c>
    </row>
    <row r="2895" spans="1:7" ht="15.75" customHeight="1">
      <c r="A2895" s="87" t="s">
        <v>7694</v>
      </c>
      <c r="B2895" s="88" t="s">
        <v>7695</v>
      </c>
      <c r="C2895" s="216" t="s">
        <v>7696</v>
      </c>
      <c r="D2895" s="216"/>
      <c r="E2895" s="216"/>
      <c r="F2895" s="88" t="s">
        <v>116</v>
      </c>
      <c r="G2895" s="89">
        <v>18.46</v>
      </c>
    </row>
    <row r="2896" spans="1:7" ht="15.75" customHeight="1">
      <c r="A2896" s="87" t="s">
        <v>7697</v>
      </c>
      <c r="B2896" s="88" t="s">
        <v>7698</v>
      </c>
      <c r="C2896" s="216" t="s">
        <v>7699</v>
      </c>
      <c r="D2896" s="216"/>
      <c r="E2896" s="216"/>
      <c r="F2896" s="88" t="s">
        <v>116</v>
      </c>
      <c r="G2896" s="89">
        <v>7.34</v>
      </c>
    </row>
    <row r="2897" spans="1:7" ht="15.75" customHeight="1">
      <c r="A2897" s="87" t="s">
        <v>7700</v>
      </c>
      <c r="B2897" s="88" t="s">
        <v>7701</v>
      </c>
      <c r="C2897" s="216" t="s">
        <v>7702</v>
      </c>
      <c r="D2897" s="216"/>
      <c r="E2897" s="216"/>
      <c r="F2897" s="88" t="s">
        <v>116</v>
      </c>
      <c r="G2897" s="89">
        <v>82.85</v>
      </c>
    </row>
    <row r="2898" spans="1:7" ht="15.75" customHeight="1">
      <c r="A2898" s="87" t="s">
        <v>7703</v>
      </c>
      <c r="B2898" s="88" t="s">
        <v>7704</v>
      </c>
      <c r="C2898" s="216" t="s">
        <v>7705</v>
      </c>
      <c r="D2898" s="216"/>
      <c r="E2898" s="216"/>
      <c r="F2898" s="88" t="s">
        <v>116</v>
      </c>
      <c r="G2898" s="89">
        <v>1142.04</v>
      </c>
    </row>
    <row r="2899" spans="1:7" ht="15.75" customHeight="1">
      <c r="A2899" s="87" t="s">
        <v>7706</v>
      </c>
      <c r="B2899" s="88" t="s">
        <v>7707</v>
      </c>
      <c r="C2899" s="216" t="s">
        <v>7708</v>
      </c>
      <c r="D2899" s="216"/>
      <c r="E2899" s="216"/>
      <c r="F2899" s="88" t="s">
        <v>116</v>
      </c>
      <c r="G2899" s="89">
        <v>186.27</v>
      </c>
    </row>
    <row r="2900" spans="1:7" ht="15.75" customHeight="1">
      <c r="A2900" s="87" t="s">
        <v>7709</v>
      </c>
      <c r="B2900" s="88" t="s">
        <v>7710</v>
      </c>
      <c r="C2900" s="216" t="s">
        <v>7711</v>
      </c>
      <c r="D2900" s="216"/>
      <c r="E2900" s="216"/>
      <c r="F2900" s="88" t="s">
        <v>116</v>
      </c>
      <c r="G2900" s="89">
        <v>402.35</v>
      </c>
    </row>
    <row r="2901" spans="1:7" ht="15.75" customHeight="1">
      <c r="A2901" s="87" t="s">
        <v>7712</v>
      </c>
      <c r="B2901" s="88" t="s">
        <v>7713</v>
      </c>
      <c r="C2901" s="216" t="s">
        <v>7714</v>
      </c>
      <c r="D2901" s="216"/>
      <c r="E2901" s="216"/>
      <c r="F2901" s="88" t="s">
        <v>116</v>
      </c>
      <c r="G2901" s="89">
        <v>294.96</v>
      </c>
    </row>
    <row r="2902" spans="1:7" ht="15.75" customHeight="1">
      <c r="A2902" s="216" t="s">
        <v>7715</v>
      </c>
      <c r="B2902" s="218" t="s">
        <v>7716</v>
      </c>
      <c r="C2902" s="216" t="s">
        <v>7717</v>
      </c>
      <c r="D2902" s="216"/>
      <c r="E2902" s="216"/>
      <c r="F2902" s="218" t="s">
        <v>116</v>
      </c>
      <c r="G2902" s="219">
        <v>190.41</v>
      </c>
    </row>
    <row r="2903" spans="1:7" ht="6" customHeight="1">
      <c r="A2903" s="216"/>
      <c r="B2903" s="218"/>
      <c r="C2903" s="216"/>
      <c r="D2903" s="216"/>
      <c r="E2903" s="216"/>
      <c r="F2903" s="218"/>
      <c r="G2903" s="219"/>
    </row>
    <row r="2904" spans="1:7" ht="15.75" customHeight="1">
      <c r="A2904" s="216" t="s">
        <v>7718</v>
      </c>
      <c r="B2904" s="218" t="s">
        <v>7719</v>
      </c>
      <c r="C2904" s="216" t="s">
        <v>7720</v>
      </c>
      <c r="D2904" s="216"/>
      <c r="E2904" s="216"/>
      <c r="F2904" s="218" t="s">
        <v>116</v>
      </c>
      <c r="G2904" s="219">
        <v>164.74</v>
      </c>
    </row>
    <row r="2905" spans="1:7" ht="6" customHeight="1">
      <c r="A2905" s="216"/>
      <c r="B2905" s="218"/>
      <c r="C2905" s="216"/>
      <c r="D2905" s="216"/>
      <c r="E2905" s="216"/>
      <c r="F2905" s="218"/>
      <c r="G2905" s="219"/>
    </row>
    <row r="2906" spans="1:7" ht="15.75" customHeight="1">
      <c r="A2906" s="87" t="s">
        <v>7721</v>
      </c>
      <c r="B2906" s="88" t="s">
        <v>7722</v>
      </c>
      <c r="C2906" s="216" t="s">
        <v>7723</v>
      </c>
      <c r="D2906" s="216"/>
      <c r="E2906" s="216"/>
      <c r="F2906" s="88" t="s">
        <v>38</v>
      </c>
      <c r="G2906" s="89">
        <v>639.46</v>
      </c>
    </row>
    <row r="2907" spans="1:7" ht="15.75" customHeight="1">
      <c r="A2907" s="87" t="s">
        <v>7724</v>
      </c>
      <c r="B2907" s="88" t="s">
        <v>7725</v>
      </c>
      <c r="C2907" s="216" t="s">
        <v>7726</v>
      </c>
      <c r="D2907" s="216"/>
      <c r="E2907" s="216"/>
      <c r="F2907" s="88" t="s">
        <v>116</v>
      </c>
      <c r="G2907" s="89">
        <v>313.81</v>
      </c>
    </row>
    <row r="2908" spans="1:7" ht="15.75" customHeight="1">
      <c r="A2908" s="87" t="s">
        <v>7727</v>
      </c>
      <c r="B2908" s="88" t="s">
        <v>7728</v>
      </c>
      <c r="C2908" s="216" t="s">
        <v>7729</v>
      </c>
      <c r="D2908" s="216"/>
      <c r="E2908" s="216"/>
      <c r="F2908" s="88" t="s">
        <v>116</v>
      </c>
      <c r="G2908" s="89">
        <v>172.38</v>
      </c>
    </row>
    <row r="2909" spans="1:7" ht="15.75" customHeight="1">
      <c r="A2909" s="87" t="s">
        <v>7730</v>
      </c>
      <c r="B2909" s="88" t="s">
        <v>7731</v>
      </c>
      <c r="C2909" s="216" t="s">
        <v>7732</v>
      </c>
      <c r="D2909" s="216"/>
      <c r="E2909" s="216"/>
      <c r="F2909" s="88" t="s">
        <v>116</v>
      </c>
      <c r="G2909" s="89">
        <v>78.14</v>
      </c>
    </row>
    <row r="2910" spans="1:7" ht="15.75" customHeight="1">
      <c r="A2910" s="216" t="s">
        <v>7733</v>
      </c>
      <c r="B2910" s="218" t="s">
        <v>7734</v>
      </c>
      <c r="C2910" s="216" t="s">
        <v>7735</v>
      </c>
      <c r="D2910" s="216"/>
      <c r="E2910" s="216"/>
      <c r="F2910" s="218" t="s">
        <v>116</v>
      </c>
      <c r="G2910" s="219">
        <v>135.94</v>
      </c>
    </row>
    <row r="2911" spans="1:7" ht="6" customHeight="1">
      <c r="A2911" s="216"/>
      <c r="B2911" s="218"/>
      <c r="C2911" s="216"/>
      <c r="D2911" s="216"/>
      <c r="E2911" s="216"/>
      <c r="F2911" s="218"/>
      <c r="G2911" s="219"/>
    </row>
    <row r="2912" spans="1:7" ht="15.75" customHeight="1">
      <c r="A2912" s="87" t="s">
        <v>7736</v>
      </c>
      <c r="B2912" s="88" t="s">
        <v>7737</v>
      </c>
      <c r="C2912" s="216" t="s">
        <v>7738</v>
      </c>
      <c r="D2912" s="216"/>
      <c r="E2912" s="216"/>
      <c r="F2912" s="88" t="s">
        <v>116</v>
      </c>
      <c r="G2912" s="89">
        <v>82.15</v>
      </c>
    </row>
    <row r="2913" spans="1:7" ht="15.75" customHeight="1">
      <c r="A2913" s="87" t="s">
        <v>7739</v>
      </c>
      <c r="B2913" s="88" t="s">
        <v>7740</v>
      </c>
      <c r="C2913" s="216" t="s">
        <v>7741</v>
      </c>
      <c r="D2913" s="216"/>
      <c r="E2913" s="216"/>
      <c r="F2913" s="88" t="s">
        <v>116</v>
      </c>
      <c r="G2913" s="89">
        <v>82.56</v>
      </c>
    </row>
    <row r="2914" spans="1:7" ht="15.75" customHeight="1">
      <c r="A2914" s="87" t="s">
        <v>7742</v>
      </c>
      <c r="B2914" s="88" t="s">
        <v>7743</v>
      </c>
      <c r="C2914" s="216" t="s">
        <v>7744</v>
      </c>
      <c r="D2914" s="216"/>
      <c r="E2914" s="216"/>
      <c r="F2914" s="88" t="s">
        <v>38</v>
      </c>
      <c r="G2914" s="89">
        <v>196.13</v>
      </c>
    </row>
    <row r="2915" spans="1:7" ht="15.75" customHeight="1">
      <c r="A2915" s="87" t="s">
        <v>7745</v>
      </c>
      <c r="B2915" s="88" t="s">
        <v>7746</v>
      </c>
      <c r="C2915" s="216" t="s">
        <v>7747</v>
      </c>
      <c r="D2915" s="216"/>
      <c r="E2915" s="216"/>
      <c r="F2915" s="88" t="s">
        <v>116</v>
      </c>
      <c r="G2915" s="89">
        <v>407.42</v>
      </c>
    </row>
    <row r="2916" spans="1:7" ht="15.75" customHeight="1">
      <c r="A2916" s="87" t="s">
        <v>7748</v>
      </c>
      <c r="B2916" s="88" t="s">
        <v>7749</v>
      </c>
      <c r="C2916" s="216" t="s">
        <v>7750</v>
      </c>
      <c r="D2916" s="216"/>
      <c r="E2916" s="216"/>
      <c r="F2916" s="88" t="s">
        <v>116</v>
      </c>
      <c r="G2916" s="89">
        <v>509.97</v>
      </c>
    </row>
    <row r="2917" spans="1:7" ht="15.75" customHeight="1">
      <c r="A2917" s="87" t="s">
        <v>7751</v>
      </c>
      <c r="B2917" s="88" t="s">
        <v>7752</v>
      </c>
      <c r="C2917" s="216" t="s">
        <v>7753</v>
      </c>
      <c r="D2917" s="216"/>
      <c r="E2917" s="216"/>
      <c r="F2917" s="88" t="s">
        <v>116</v>
      </c>
      <c r="G2917" s="89">
        <v>697.79</v>
      </c>
    </row>
    <row r="2918" spans="1:7" ht="15.75" customHeight="1">
      <c r="A2918" s="87" t="s">
        <v>7754</v>
      </c>
      <c r="B2918" s="88" t="s">
        <v>7755</v>
      </c>
      <c r="C2918" s="216" t="s">
        <v>7756</v>
      </c>
      <c r="D2918" s="216"/>
      <c r="E2918" s="216"/>
      <c r="F2918" s="88" t="s">
        <v>116</v>
      </c>
      <c r="G2918" s="89">
        <v>1222.68</v>
      </c>
    </row>
    <row r="2919" spans="1:7" ht="15.75" customHeight="1">
      <c r="A2919" s="87" t="s">
        <v>7757</v>
      </c>
      <c r="B2919" s="88" t="s">
        <v>7758</v>
      </c>
      <c r="C2919" s="216" t="s">
        <v>7759</v>
      </c>
      <c r="D2919" s="216"/>
      <c r="E2919" s="216"/>
      <c r="F2919" s="88" t="s">
        <v>116</v>
      </c>
      <c r="G2919" s="89">
        <v>895.93</v>
      </c>
    </row>
    <row r="2920" spans="1:7" ht="15.75" customHeight="1">
      <c r="A2920" s="87" t="s">
        <v>7760</v>
      </c>
      <c r="B2920" s="88" t="s">
        <v>7761</v>
      </c>
      <c r="C2920" s="216" t="s">
        <v>7762</v>
      </c>
      <c r="D2920" s="216"/>
      <c r="E2920" s="216"/>
      <c r="F2920" s="88" t="s">
        <v>116</v>
      </c>
      <c r="G2920" s="89">
        <v>2062.93</v>
      </c>
    </row>
    <row r="2921" spans="1:7" ht="15.75" customHeight="1">
      <c r="A2921" s="87" t="s">
        <v>7763</v>
      </c>
      <c r="B2921" s="88" t="s">
        <v>7764</v>
      </c>
      <c r="C2921" s="216" t="s">
        <v>7765</v>
      </c>
      <c r="D2921" s="216"/>
      <c r="E2921" s="216"/>
      <c r="F2921" s="88" t="s">
        <v>116</v>
      </c>
      <c r="G2921" s="89">
        <v>96.84</v>
      </c>
    </row>
    <row r="2922" spans="1:7" ht="15.75" customHeight="1">
      <c r="A2922" s="87" t="s">
        <v>7766</v>
      </c>
      <c r="B2922" s="88" t="s">
        <v>7767</v>
      </c>
      <c r="C2922" s="216" t="s">
        <v>7768</v>
      </c>
      <c r="D2922" s="216"/>
      <c r="E2922" s="216"/>
      <c r="F2922" s="88" t="s">
        <v>116</v>
      </c>
      <c r="G2922" s="89">
        <v>229.85</v>
      </c>
    </row>
    <row r="2923" spans="1:7" ht="15.75" customHeight="1">
      <c r="A2923" s="87" t="s">
        <v>7769</v>
      </c>
      <c r="B2923" s="88" t="s">
        <v>7770</v>
      </c>
      <c r="C2923" s="216" t="s">
        <v>7771</v>
      </c>
      <c r="D2923" s="216"/>
      <c r="E2923" s="216"/>
      <c r="F2923" s="88" t="s">
        <v>116</v>
      </c>
      <c r="G2923" s="89">
        <v>47.02</v>
      </c>
    </row>
    <row r="2924" spans="1:7" ht="15.75" customHeight="1">
      <c r="A2924" s="87" t="s">
        <v>7772</v>
      </c>
      <c r="B2924" s="88" t="s">
        <v>7773</v>
      </c>
      <c r="C2924" s="216" t="s">
        <v>7774</v>
      </c>
      <c r="D2924" s="216"/>
      <c r="E2924" s="216"/>
      <c r="F2924" s="88" t="s">
        <v>116</v>
      </c>
      <c r="G2924" s="89">
        <v>26.53</v>
      </c>
    </row>
    <row r="2925" spans="1:7" ht="15.75" customHeight="1">
      <c r="A2925" s="87" t="s">
        <v>7775</v>
      </c>
      <c r="B2925" s="88" t="s">
        <v>7776</v>
      </c>
      <c r="C2925" s="216" t="s">
        <v>7777</v>
      </c>
      <c r="D2925" s="216"/>
      <c r="E2925" s="216"/>
      <c r="F2925" s="88" t="s">
        <v>116</v>
      </c>
      <c r="G2925" s="89">
        <v>35.63</v>
      </c>
    </row>
    <row r="2926" spans="1:7" ht="15.75" customHeight="1">
      <c r="A2926" s="87" t="s">
        <v>7778</v>
      </c>
      <c r="B2926" s="88" t="s">
        <v>7779</v>
      </c>
      <c r="C2926" s="216" t="s">
        <v>7780</v>
      </c>
      <c r="D2926" s="216"/>
      <c r="E2926" s="216"/>
      <c r="F2926" s="88" t="s">
        <v>116</v>
      </c>
      <c r="G2926" s="89">
        <v>58.58</v>
      </c>
    </row>
    <row r="2927" spans="1:7" ht="15.75" customHeight="1">
      <c r="A2927" s="87" t="s">
        <v>7781</v>
      </c>
      <c r="B2927" s="88" t="s">
        <v>7782</v>
      </c>
      <c r="C2927" s="216" t="s">
        <v>7783</v>
      </c>
      <c r="D2927" s="216"/>
      <c r="E2927" s="216"/>
      <c r="F2927" s="88" t="s">
        <v>116</v>
      </c>
      <c r="G2927" s="89">
        <v>37.93</v>
      </c>
    </row>
    <row r="2928" spans="1:7" ht="15.75" customHeight="1">
      <c r="A2928" s="87" t="s">
        <v>7784</v>
      </c>
      <c r="B2928" s="88" t="s">
        <v>7785</v>
      </c>
      <c r="C2928" s="216" t="s">
        <v>7786</v>
      </c>
      <c r="D2928" s="216"/>
      <c r="E2928" s="216"/>
      <c r="F2928" s="88" t="s">
        <v>116</v>
      </c>
      <c r="G2928" s="89">
        <v>43.76</v>
      </c>
    </row>
    <row r="2929" spans="1:7" ht="15.75" customHeight="1">
      <c r="A2929" s="87" t="s">
        <v>7787</v>
      </c>
      <c r="B2929" s="88" t="s">
        <v>7788</v>
      </c>
      <c r="C2929" s="216" t="s">
        <v>7789</v>
      </c>
      <c r="D2929" s="216"/>
      <c r="E2929" s="216"/>
      <c r="F2929" s="88" t="s">
        <v>116</v>
      </c>
      <c r="G2929" s="89">
        <v>46.86</v>
      </c>
    </row>
    <row r="2930" spans="1:7" ht="15.75" customHeight="1">
      <c r="A2930" s="87" t="s">
        <v>7790</v>
      </c>
      <c r="B2930" s="88" t="s">
        <v>7791</v>
      </c>
      <c r="C2930" s="216" t="s">
        <v>7792</v>
      </c>
      <c r="D2930" s="216"/>
      <c r="E2930" s="216"/>
      <c r="F2930" s="88" t="s">
        <v>116</v>
      </c>
      <c r="G2930" s="89">
        <v>30.03</v>
      </c>
    </row>
    <row r="2931" spans="1:7" ht="15.75" customHeight="1">
      <c r="A2931" s="87" t="s">
        <v>7793</v>
      </c>
      <c r="B2931" s="88" t="s">
        <v>7794</v>
      </c>
      <c r="C2931" s="216" t="s">
        <v>7795</v>
      </c>
      <c r="D2931" s="216"/>
      <c r="E2931" s="216"/>
      <c r="F2931" s="88" t="s">
        <v>116</v>
      </c>
      <c r="G2931" s="89">
        <v>96.83</v>
      </c>
    </row>
    <row r="2932" spans="1:7" ht="15.75" customHeight="1">
      <c r="A2932" s="87" t="s">
        <v>7796</v>
      </c>
      <c r="B2932" s="88" t="s">
        <v>7797</v>
      </c>
      <c r="C2932" s="216" t="s">
        <v>7798</v>
      </c>
      <c r="D2932" s="216"/>
      <c r="E2932" s="216"/>
      <c r="F2932" s="88" t="s">
        <v>116</v>
      </c>
      <c r="G2932" s="89">
        <v>87.11</v>
      </c>
    </row>
    <row r="2933" spans="1:7" ht="15.75" customHeight="1">
      <c r="A2933" s="87" t="s">
        <v>7799</v>
      </c>
      <c r="B2933" s="88" t="s">
        <v>7800</v>
      </c>
      <c r="C2933" s="216" t="s">
        <v>7801</v>
      </c>
      <c r="D2933" s="216"/>
      <c r="E2933" s="216"/>
      <c r="F2933" s="88" t="s">
        <v>116</v>
      </c>
      <c r="G2933" s="89">
        <v>18.51</v>
      </c>
    </row>
    <row r="2934" spans="1:7" ht="15.75" customHeight="1">
      <c r="A2934" s="87" t="s">
        <v>7802</v>
      </c>
      <c r="B2934" s="88" t="s">
        <v>7803</v>
      </c>
      <c r="C2934" s="216" t="s">
        <v>7804</v>
      </c>
      <c r="D2934" s="216"/>
      <c r="E2934" s="216"/>
      <c r="F2934" s="88" t="s">
        <v>116</v>
      </c>
      <c r="G2934" s="89">
        <v>59.6</v>
      </c>
    </row>
    <row r="2935" spans="1:7" ht="15.75" customHeight="1">
      <c r="A2935" s="87" t="s">
        <v>7805</v>
      </c>
      <c r="B2935" s="88" t="s">
        <v>7806</v>
      </c>
      <c r="C2935" s="216" t="s">
        <v>7807</v>
      </c>
      <c r="D2935" s="216"/>
      <c r="E2935" s="216"/>
      <c r="F2935" s="88" t="s">
        <v>20</v>
      </c>
      <c r="G2935" s="89">
        <v>369.66</v>
      </c>
    </row>
    <row r="2936" spans="1:7" ht="15.75" customHeight="1">
      <c r="A2936" s="87" t="s">
        <v>7808</v>
      </c>
      <c r="B2936" s="88" t="s">
        <v>7809</v>
      </c>
      <c r="C2936" s="216" t="s">
        <v>7810</v>
      </c>
      <c r="D2936" s="216"/>
      <c r="E2936" s="216"/>
      <c r="F2936" s="88" t="s">
        <v>116</v>
      </c>
      <c r="G2936" s="89">
        <v>482.33</v>
      </c>
    </row>
    <row r="2937" spans="1:7" ht="15.75" customHeight="1">
      <c r="A2937" s="216" t="s">
        <v>7811</v>
      </c>
      <c r="B2937" s="218" t="s">
        <v>7812</v>
      </c>
      <c r="C2937" s="216" t="s">
        <v>7813</v>
      </c>
      <c r="D2937" s="216"/>
      <c r="E2937" s="216"/>
      <c r="F2937" s="218" t="s">
        <v>116</v>
      </c>
      <c r="G2937" s="219">
        <v>115.84</v>
      </c>
    </row>
    <row r="2938" spans="1:7" ht="6" customHeight="1">
      <c r="A2938" s="216"/>
      <c r="B2938" s="218"/>
      <c r="C2938" s="216"/>
      <c r="D2938" s="216"/>
      <c r="E2938" s="216"/>
      <c r="F2938" s="218"/>
      <c r="G2938" s="219"/>
    </row>
    <row r="2939" spans="1:7" ht="15.75" customHeight="1">
      <c r="A2939" s="216" t="s">
        <v>7814</v>
      </c>
      <c r="B2939" s="218" t="s">
        <v>7815</v>
      </c>
      <c r="C2939" s="216" t="s">
        <v>7816</v>
      </c>
      <c r="D2939" s="216"/>
      <c r="E2939" s="216"/>
      <c r="F2939" s="218" t="s">
        <v>116</v>
      </c>
      <c r="G2939" s="219">
        <v>96.45</v>
      </c>
    </row>
    <row r="2940" spans="1:7" ht="6" customHeight="1">
      <c r="A2940" s="216"/>
      <c r="B2940" s="218"/>
      <c r="C2940" s="216"/>
      <c r="D2940" s="216"/>
      <c r="E2940" s="216"/>
      <c r="F2940" s="218"/>
      <c r="G2940" s="219"/>
    </row>
    <row r="2941" spans="1:7" ht="15.75" customHeight="1">
      <c r="A2941" s="87" t="s">
        <v>7817</v>
      </c>
      <c r="B2941" s="88" t="s">
        <v>7818</v>
      </c>
      <c r="C2941" s="216" t="s">
        <v>7819</v>
      </c>
      <c r="D2941" s="216"/>
      <c r="E2941" s="216"/>
      <c r="F2941" s="88" t="s">
        <v>116</v>
      </c>
      <c r="G2941" s="89">
        <v>389.44</v>
      </c>
    </row>
    <row r="2942" spans="1:7" ht="15.75" customHeight="1">
      <c r="A2942" s="216" t="s">
        <v>7820</v>
      </c>
      <c r="B2942" s="218" t="s">
        <v>7821</v>
      </c>
      <c r="C2942" s="216" t="s">
        <v>7822</v>
      </c>
      <c r="D2942" s="216"/>
      <c r="E2942" s="216"/>
      <c r="F2942" s="218" t="s">
        <v>116</v>
      </c>
      <c r="G2942" s="219">
        <v>1070</v>
      </c>
    </row>
    <row r="2943" spans="1:7" ht="6" customHeight="1">
      <c r="A2943" s="216"/>
      <c r="B2943" s="218"/>
      <c r="C2943" s="216"/>
      <c r="D2943" s="216"/>
      <c r="E2943" s="216"/>
      <c r="F2943" s="218"/>
      <c r="G2943" s="219"/>
    </row>
    <row r="2944" spans="1:7" ht="15.75" customHeight="1">
      <c r="A2944" s="87" t="s">
        <v>7823</v>
      </c>
      <c r="B2944" s="88" t="s">
        <v>7824</v>
      </c>
      <c r="C2944" s="216" t="s">
        <v>7825</v>
      </c>
      <c r="D2944" s="216"/>
      <c r="E2944" s="216"/>
      <c r="F2944" s="88" t="s">
        <v>116</v>
      </c>
      <c r="G2944" s="89">
        <v>179.47</v>
      </c>
    </row>
    <row r="2945" spans="1:7" ht="15.75" customHeight="1">
      <c r="A2945" s="87" t="s">
        <v>7826</v>
      </c>
      <c r="B2945" s="88" t="s">
        <v>7827</v>
      </c>
      <c r="C2945" s="216" t="s">
        <v>7828</v>
      </c>
      <c r="D2945" s="216"/>
      <c r="E2945" s="216"/>
      <c r="F2945" s="88" t="s">
        <v>116</v>
      </c>
      <c r="G2945" s="89">
        <v>225.57</v>
      </c>
    </row>
    <row r="2946" spans="1:7" ht="15.75" customHeight="1">
      <c r="A2946" s="87" t="s">
        <v>7829</v>
      </c>
      <c r="B2946" s="88" t="s">
        <v>7830</v>
      </c>
      <c r="C2946" s="216" t="s">
        <v>7831</v>
      </c>
      <c r="D2946" s="216"/>
      <c r="E2946" s="216"/>
      <c r="F2946" s="88" t="s">
        <v>116</v>
      </c>
      <c r="G2946" s="89">
        <v>469.56</v>
      </c>
    </row>
    <row r="2947" spans="1:7" ht="15.75" customHeight="1">
      <c r="A2947" s="87" t="s">
        <v>7832</v>
      </c>
      <c r="B2947" s="88" t="s">
        <v>7833</v>
      </c>
      <c r="C2947" s="216" t="s">
        <v>7834</v>
      </c>
      <c r="D2947" s="216"/>
      <c r="E2947" s="216"/>
      <c r="F2947" s="88" t="s">
        <v>116</v>
      </c>
      <c r="G2947" s="89">
        <v>679.17</v>
      </c>
    </row>
    <row r="2948" spans="1:7" ht="15.75" customHeight="1">
      <c r="A2948" s="87" t="s">
        <v>7835</v>
      </c>
      <c r="B2948" s="88" t="s">
        <v>7836</v>
      </c>
      <c r="C2948" s="216" t="s">
        <v>7837</v>
      </c>
      <c r="D2948" s="216"/>
      <c r="E2948" s="216"/>
      <c r="F2948" s="88" t="s">
        <v>116</v>
      </c>
      <c r="G2948" s="89">
        <v>67.52</v>
      </c>
    </row>
    <row r="2949" spans="1:7" ht="15.75" customHeight="1">
      <c r="A2949" s="87" t="s">
        <v>7838</v>
      </c>
      <c r="B2949" s="88" t="s">
        <v>7839</v>
      </c>
      <c r="C2949" s="216" t="s">
        <v>7840</v>
      </c>
      <c r="D2949" s="216"/>
      <c r="E2949" s="216"/>
      <c r="F2949" s="88" t="s">
        <v>116</v>
      </c>
      <c r="G2949" s="89">
        <v>44.07</v>
      </c>
    </row>
    <row r="2950" spans="1:7" ht="15.75" customHeight="1">
      <c r="A2950" s="87" t="s">
        <v>7841</v>
      </c>
      <c r="B2950" s="88" t="s">
        <v>7842</v>
      </c>
      <c r="C2950" s="216" t="s">
        <v>7843</v>
      </c>
      <c r="D2950" s="216"/>
      <c r="E2950" s="216"/>
      <c r="F2950" s="88" t="s">
        <v>116</v>
      </c>
      <c r="G2950" s="89">
        <v>24.95</v>
      </c>
    </row>
    <row r="2951" spans="1:7" ht="15.75" customHeight="1">
      <c r="A2951" s="87" t="s">
        <v>7844</v>
      </c>
      <c r="B2951" s="88" t="s">
        <v>7845</v>
      </c>
      <c r="C2951" s="216" t="s">
        <v>7846</v>
      </c>
      <c r="D2951" s="216"/>
      <c r="E2951" s="216"/>
      <c r="F2951" s="88" t="s">
        <v>116</v>
      </c>
      <c r="G2951" s="89">
        <v>173.32</v>
      </c>
    </row>
    <row r="2952" spans="1:7" ht="15.75" customHeight="1">
      <c r="A2952" s="87" t="s">
        <v>7847</v>
      </c>
      <c r="B2952" s="88" t="s">
        <v>7848</v>
      </c>
      <c r="C2952" s="216" t="s">
        <v>7849</v>
      </c>
      <c r="D2952" s="216"/>
      <c r="E2952" s="216"/>
      <c r="F2952" s="88" t="s">
        <v>116</v>
      </c>
      <c r="G2952" s="89">
        <v>212.62</v>
      </c>
    </row>
    <row r="2953" spans="1:7" ht="15.75" customHeight="1">
      <c r="A2953" s="87" t="s">
        <v>7850</v>
      </c>
      <c r="B2953" s="88" t="s">
        <v>7851</v>
      </c>
      <c r="C2953" s="216" t="s">
        <v>7852</v>
      </c>
      <c r="D2953" s="216"/>
      <c r="E2953" s="216"/>
      <c r="F2953" s="88" t="s">
        <v>116</v>
      </c>
      <c r="G2953" s="89">
        <v>50.44</v>
      </c>
    </row>
    <row r="2954" spans="1:7" ht="15.75" customHeight="1">
      <c r="A2954" s="85" t="s">
        <v>7853</v>
      </c>
      <c r="B2954" s="217" t="s">
        <v>7854</v>
      </c>
      <c r="C2954" s="217"/>
      <c r="D2954" s="217"/>
      <c r="E2954" s="217"/>
      <c r="F2954" s="217"/>
      <c r="G2954" s="86">
        <v>95017.08</v>
      </c>
    </row>
    <row r="2955" spans="1:7" ht="15.75" customHeight="1">
      <c r="A2955" s="87" t="s">
        <v>7855</v>
      </c>
      <c r="B2955" s="88" t="s">
        <v>7856</v>
      </c>
      <c r="C2955" s="216" t="s">
        <v>7857</v>
      </c>
      <c r="D2955" s="216"/>
      <c r="E2955" s="216"/>
      <c r="F2955" s="88" t="s">
        <v>116</v>
      </c>
      <c r="G2955" s="89">
        <v>1558.98</v>
      </c>
    </row>
    <row r="2956" spans="1:7" ht="15.75" customHeight="1">
      <c r="A2956" s="87" t="s">
        <v>7858</v>
      </c>
      <c r="B2956" s="88" t="s">
        <v>7859</v>
      </c>
      <c r="C2956" s="216" t="s">
        <v>7860</v>
      </c>
      <c r="D2956" s="216"/>
      <c r="E2956" s="216"/>
      <c r="F2956" s="88" t="s">
        <v>116</v>
      </c>
      <c r="G2956" s="89">
        <v>44.45</v>
      </c>
    </row>
    <row r="2957" spans="1:7" ht="15.75" customHeight="1">
      <c r="A2957" s="87" t="s">
        <v>7861</v>
      </c>
      <c r="B2957" s="88" t="s">
        <v>7862</v>
      </c>
      <c r="C2957" s="216" t="s">
        <v>7863</v>
      </c>
      <c r="D2957" s="216"/>
      <c r="E2957" s="216"/>
      <c r="F2957" s="88" t="s">
        <v>116</v>
      </c>
      <c r="G2957" s="89">
        <v>2943.75</v>
      </c>
    </row>
    <row r="2958" spans="1:7" ht="15.75" customHeight="1">
      <c r="A2958" s="87" t="s">
        <v>7864</v>
      </c>
      <c r="B2958" s="88" t="s">
        <v>7865</v>
      </c>
      <c r="C2958" s="216" t="s">
        <v>7866</v>
      </c>
      <c r="D2958" s="216"/>
      <c r="E2958" s="216"/>
      <c r="F2958" s="88" t="s">
        <v>116</v>
      </c>
      <c r="G2958" s="89">
        <v>59.87</v>
      </c>
    </row>
    <row r="2959" spans="1:7" ht="15.75" customHeight="1">
      <c r="A2959" s="87" t="s">
        <v>7867</v>
      </c>
      <c r="B2959" s="88" t="s">
        <v>7868</v>
      </c>
      <c r="C2959" s="216" t="s">
        <v>7869</v>
      </c>
      <c r="D2959" s="216"/>
      <c r="E2959" s="216"/>
      <c r="F2959" s="88" t="s">
        <v>116</v>
      </c>
      <c r="G2959" s="89">
        <v>233.42</v>
      </c>
    </row>
    <row r="2960" spans="1:7" ht="15.75" customHeight="1">
      <c r="A2960" s="87" t="s">
        <v>7870</v>
      </c>
      <c r="B2960" s="88" t="s">
        <v>7871</v>
      </c>
      <c r="C2960" s="216" t="s">
        <v>7872</v>
      </c>
      <c r="D2960" s="216"/>
      <c r="E2960" s="216"/>
      <c r="F2960" s="88" t="s">
        <v>116</v>
      </c>
      <c r="G2960" s="89">
        <v>234.54</v>
      </c>
    </row>
    <row r="2961" spans="1:7" ht="15.75" customHeight="1">
      <c r="A2961" s="87" t="s">
        <v>7873</v>
      </c>
      <c r="B2961" s="88" t="s">
        <v>7874</v>
      </c>
      <c r="C2961" s="216" t="s">
        <v>7875</v>
      </c>
      <c r="D2961" s="216"/>
      <c r="E2961" s="216"/>
      <c r="F2961" s="88" t="s">
        <v>116</v>
      </c>
      <c r="G2961" s="89">
        <v>516.98</v>
      </c>
    </row>
    <row r="2962" spans="1:7" ht="15.75" customHeight="1">
      <c r="A2962" s="87" t="s">
        <v>7876</v>
      </c>
      <c r="B2962" s="88" t="s">
        <v>7877</v>
      </c>
      <c r="C2962" s="216" t="s">
        <v>7878</v>
      </c>
      <c r="D2962" s="216"/>
      <c r="E2962" s="216"/>
      <c r="F2962" s="88" t="s">
        <v>116</v>
      </c>
      <c r="G2962" s="89">
        <v>503.09</v>
      </c>
    </row>
    <row r="2963" spans="1:7" ht="15.75" customHeight="1">
      <c r="A2963" s="87" t="s">
        <v>7879</v>
      </c>
      <c r="B2963" s="88" t="s">
        <v>7880</v>
      </c>
      <c r="C2963" s="216" t="s">
        <v>7881</v>
      </c>
      <c r="D2963" s="216"/>
      <c r="E2963" s="216"/>
      <c r="F2963" s="88" t="s">
        <v>116</v>
      </c>
      <c r="G2963" s="89">
        <v>514.79</v>
      </c>
    </row>
    <row r="2964" spans="1:7" ht="15.75" customHeight="1">
      <c r="A2964" s="87" t="s">
        <v>7882</v>
      </c>
      <c r="B2964" s="88" t="s">
        <v>7883</v>
      </c>
      <c r="C2964" s="216" t="s">
        <v>7884</v>
      </c>
      <c r="D2964" s="216"/>
      <c r="E2964" s="216"/>
      <c r="F2964" s="88" t="s">
        <v>116</v>
      </c>
      <c r="G2964" s="89">
        <v>816.75</v>
      </c>
    </row>
    <row r="2965" spans="1:7" ht="15.75" customHeight="1">
      <c r="A2965" s="87" t="s">
        <v>7885</v>
      </c>
      <c r="B2965" s="88" t="s">
        <v>7886</v>
      </c>
      <c r="C2965" s="216" t="s">
        <v>7887</v>
      </c>
      <c r="D2965" s="216"/>
      <c r="E2965" s="216"/>
      <c r="F2965" s="88" t="s">
        <v>116</v>
      </c>
      <c r="G2965" s="89">
        <v>1015.62</v>
      </c>
    </row>
    <row r="2966" spans="1:7" ht="15.75" customHeight="1">
      <c r="A2966" s="87" t="s">
        <v>7888</v>
      </c>
      <c r="B2966" s="88" t="s">
        <v>7889</v>
      </c>
      <c r="C2966" s="216" t="s">
        <v>7890</v>
      </c>
      <c r="D2966" s="216"/>
      <c r="E2966" s="216"/>
      <c r="F2966" s="88" t="s">
        <v>116</v>
      </c>
      <c r="G2966" s="89">
        <v>1264.92</v>
      </c>
    </row>
    <row r="2967" spans="1:7" ht="15.75" customHeight="1">
      <c r="A2967" s="87" t="s">
        <v>7891</v>
      </c>
      <c r="B2967" s="88" t="s">
        <v>7892</v>
      </c>
      <c r="C2967" s="216" t="s">
        <v>7893</v>
      </c>
      <c r="D2967" s="216"/>
      <c r="E2967" s="216"/>
      <c r="F2967" s="88" t="s">
        <v>116</v>
      </c>
      <c r="G2967" s="89">
        <v>1386.39</v>
      </c>
    </row>
    <row r="2968" spans="1:7" ht="15.75" customHeight="1">
      <c r="A2968" s="87" t="s">
        <v>7894</v>
      </c>
      <c r="B2968" s="88" t="s">
        <v>7895</v>
      </c>
      <c r="C2968" s="216" t="s">
        <v>7896</v>
      </c>
      <c r="D2968" s="216"/>
      <c r="E2968" s="216"/>
      <c r="F2968" s="88" t="s">
        <v>116</v>
      </c>
      <c r="G2968" s="89">
        <v>1865.12</v>
      </c>
    </row>
    <row r="2969" spans="1:7" ht="15.75" customHeight="1">
      <c r="A2969" s="87" t="s">
        <v>7897</v>
      </c>
      <c r="B2969" s="88" t="s">
        <v>7898</v>
      </c>
      <c r="C2969" s="216" t="s">
        <v>7899</v>
      </c>
      <c r="D2969" s="216"/>
      <c r="E2969" s="216"/>
      <c r="F2969" s="88" t="s">
        <v>116</v>
      </c>
      <c r="G2969" s="89">
        <v>2440.43</v>
      </c>
    </row>
    <row r="2970" spans="1:7" ht="15.75" customHeight="1">
      <c r="A2970" s="87" t="s">
        <v>7900</v>
      </c>
      <c r="B2970" s="88" t="s">
        <v>7901</v>
      </c>
      <c r="C2970" s="216" t="s">
        <v>7902</v>
      </c>
      <c r="D2970" s="216"/>
      <c r="E2970" s="216"/>
      <c r="F2970" s="88" t="s">
        <v>116</v>
      </c>
      <c r="G2970" s="89">
        <v>2718.43</v>
      </c>
    </row>
    <row r="2971" spans="1:7" ht="15.75" customHeight="1">
      <c r="A2971" s="87" t="s">
        <v>7903</v>
      </c>
      <c r="B2971" s="88" t="s">
        <v>7904</v>
      </c>
      <c r="C2971" s="216" t="s">
        <v>7905</v>
      </c>
      <c r="D2971" s="216"/>
      <c r="E2971" s="216"/>
      <c r="F2971" s="88" t="s">
        <v>116</v>
      </c>
      <c r="G2971" s="89">
        <v>4173.1</v>
      </c>
    </row>
    <row r="2972" spans="1:7" ht="15.75" customHeight="1">
      <c r="A2972" s="87" t="s">
        <v>7906</v>
      </c>
      <c r="B2972" s="88" t="s">
        <v>7907</v>
      </c>
      <c r="C2972" s="216" t="s">
        <v>7908</v>
      </c>
      <c r="D2972" s="216"/>
      <c r="E2972" s="216"/>
      <c r="F2972" s="88" t="s">
        <v>116</v>
      </c>
      <c r="G2972" s="89">
        <v>5023.83</v>
      </c>
    </row>
    <row r="2973" spans="1:7" ht="15.75" customHeight="1">
      <c r="A2973" s="87" t="s">
        <v>7909</v>
      </c>
      <c r="B2973" s="88" t="s">
        <v>7910</v>
      </c>
      <c r="C2973" s="216" t="s">
        <v>7911</v>
      </c>
      <c r="D2973" s="216"/>
      <c r="E2973" s="216"/>
      <c r="F2973" s="88" t="s">
        <v>116</v>
      </c>
      <c r="G2973" s="89">
        <v>961.1</v>
      </c>
    </row>
    <row r="2974" spans="1:7" ht="15.75" customHeight="1">
      <c r="A2974" s="87" t="s">
        <v>7912</v>
      </c>
      <c r="B2974" s="88" t="s">
        <v>7913</v>
      </c>
      <c r="C2974" s="216" t="s">
        <v>7914</v>
      </c>
      <c r="D2974" s="216"/>
      <c r="E2974" s="216"/>
      <c r="F2974" s="88" t="s">
        <v>116</v>
      </c>
      <c r="G2974" s="89">
        <v>988.7</v>
      </c>
    </row>
    <row r="2975" spans="1:7" ht="15.75" customHeight="1">
      <c r="A2975" s="87" t="s">
        <v>7915</v>
      </c>
      <c r="B2975" s="88" t="s">
        <v>7916</v>
      </c>
      <c r="C2975" s="216" t="s">
        <v>7917</v>
      </c>
      <c r="D2975" s="216"/>
      <c r="E2975" s="216"/>
      <c r="F2975" s="88" t="s">
        <v>116</v>
      </c>
      <c r="G2975" s="89">
        <v>1179.33</v>
      </c>
    </row>
    <row r="2976" spans="1:7" ht="15.75" customHeight="1">
      <c r="A2976" s="87" t="s">
        <v>7918</v>
      </c>
      <c r="B2976" s="88" t="s">
        <v>7919</v>
      </c>
      <c r="C2976" s="216" t="s">
        <v>7920</v>
      </c>
      <c r="D2976" s="216"/>
      <c r="E2976" s="216"/>
      <c r="F2976" s="88" t="s">
        <v>116</v>
      </c>
      <c r="G2976" s="89">
        <v>1348.91</v>
      </c>
    </row>
    <row r="2977" spans="1:7" ht="15.75" customHeight="1">
      <c r="A2977" s="87" t="s">
        <v>7921</v>
      </c>
      <c r="B2977" s="88" t="s">
        <v>7922</v>
      </c>
      <c r="C2977" s="216" t="s">
        <v>7923</v>
      </c>
      <c r="D2977" s="216"/>
      <c r="E2977" s="216"/>
      <c r="F2977" s="88" t="s">
        <v>116</v>
      </c>
      <c r="G2977" s="89">
        <v>1611.8</v>
      </c>
    </row>
    <row r="2978" spans="1:7" ht="15.75" customHeight="1">
      <c r="A2978" s="87" t="s">
        <v>7924</v>
      </c>
      <c r="B2978" s="88" t="s">
        <v>7925</v>
      </c>
      <c r="C2978" s="216" t="s">
        <v>7926</v>
      </c>
      <c r="D2978" s="216"/>
      <c r="E2978" s="216"/>
      <c r="F2978" s="88" t="s">
        <v>116</v>
      </c>
      <c r="G2978" s="89">
        <v>1730.86</v>
      </c>
    </row>
    <row r="2979" spans="1:7" ht="15.75" customHeight="1">
      <c r="A2979" s="87" t="s">
        <v>7927</v>
      </c>
      <c r="B2979" s="88" t="s">
        <v>7928</v>
      </c>
      <c r="C2979" s="216" t="s">
        <v>7929</v>
      </c>
      <c r="D2979" s="216"/>
      <c r="E2979" s="216"/>
      <c r="F2979" s="88" t="s">
        <v>116</v>
      </c>
      <c r="G2979" s="89">
        <v>1781.58</v>
      </c>
    </row>
    <row r="2980" spans="1:7" ht="15.75" customHeight="1">
      <c r="A2980" s="87" t="s">
        <v>7930</v>
      </c>
      <c r="B2980" s="88" t="s">
        <v>7931</v>
      </c>
      <c r="C2980" s="216" t="s">
        <v>7932</v>
      </c>
      <c r="D2980" s="216"/>
      <c r="E2980" s="216"/>
      <c r="F2980" s="88" t="s">
        <v>116</v>
      </c>
      <c r="G2980" s="89">
        <v>1865.2</v>
      </c>
    </row>
    <row r="2981" spans="1:7" ht="15.75" customHeight="1">
      <c r="A2981" s="87" t="s">
        <v>7933</v>
      </c>
      <c r="B2981" s="88" t="s">
        <v>7934</v>
      </c>
      <c r="C2981" s="216" t="s">
        <v>7935</v>
      </c>
      <c r="D2981" s="216"/>
      <c r="E2981" s="216"/>
      <c r="F2981" s="88" t="s">
        <v>116</v>
      </c>
      <c r="G2981" s="89">
        <v>2841.08</v>
      </c>
    </row>
    <row r="2982" spans="1:7" ht="15.75" customHeight="1">
      <c r="A2982" s="87" t="s">
        <v>7936</v>
      </c>
      <c r="B2982" s="88" t="s">
        <v>7937</v>
      </c>
      <c r="C2982" s="216" t="s">
        <v>7938</v>
      </c>
      <c r="D2982" s="216"/>
      <c r="E2982" s="216"/>
      <c r="F2982" s="88" t="s">
        <v>116</v>
      </c>
      <c r="G2982" s="89">
        <v>636.89</v>
      </c>
    </row>
    <row r="2983" spans="1:7" ht="15.75" customHeight="1">
      <c r="A2983" s="87" t="s">
        <v>7939</v>
      </c>
      <c r="B2983" s="88" t="s">
        <v>7940</v>
      </c>
      <c r="C2983" s="216" t="s">
        <v>7941</v>
      </c>
      <c r="D2983" s="216"/>
      <c r="E2983" s="216"/>
      <c r="F2983" s="88" t="s">
        <v>116</v>
      </c>
      <c r="G2983" s="89">
        <v>7661.97</v>
      </c>
    </row>
    <row r="2984" spans="1:7" ht="15.75" customHeight="1">
      <c r="A2984" s="87" t="s">
        <v>7942</v>
      </c>
      <c r="B2984" s="88" t="s">
        <v>7943</v>
      </c>
      <c r="C2984" s="216" t="s">
        <v>7944</v>
      </c>
      <c r="D2984" s="216"/>
      <c r="E2984" s="216"/>
      <c r="F2984" s="88" t="s">
        <v>116</v>
      </c>
      <c r="G2984" s="89">
        <v>15297.76</v>
      </c>
    </row>
    <row r="2985" spans="1:7" ht="15.75" customHeight="1">
      <c r="A2985" s="87" t="s">
        <v>7945</v>
      </c>
      <c r="B2985" s="88" t="s">
        <v>7946</v>
      </c>
      <c r="C2985" s="216" t="s">
        <v>7947</v>
      </c>
      <c r="D2985" s="216"/>
      <c r="E2985" s="216"/>
      <c r="F2985" s="88" t="s">
        <v>116</v>
      </c>
      <c r="G2985" s="89">
        <v>22948.53</v>
      </c>
    </row>
    <row r="2986" spans="1:7" ht="15.75" customHeight="1">
      <c r="A2986" s="87" t="s">
        <v>7948</v>
      </c>
      <c r="B2986" s="88" t="s">
        <v>7949</v>
      </c>
      <c r="C2986" s="216" t="s">
        <v>7950</v>
      </c>
      <c r="D2986" s="216"/>
      <c r="E2986" s="216"/>
      <c r="F2986" s="88" t="s">
        <v>116</v>
      </c>
      <c r="G2986" s="89">
        <v>256.57</v>
      </c>
    </row>
    <row r="2987" spans="1:7" ht="15.75" customHeight="1">
      <c r="A2987" s="87" t="s">
        <v>7951</v>
      </c>
      <c r="B2987" s="88" t="s">
        <v>7952</v>
      </c>
      <c r="C2987" s="216" t="s">
        <v>7953</v>
      </c>
      <c r="D2987" s="216"/>
      <c r="E2987" s="216"/>
      <c r="F2987" s="88" t="s">
        <v>116</v>
      </c>
      <c r="G2987" s="89">
        <v>80.22</v>
      </c>
    </row>
    <row r="2988" spans="1:7" ht="15.75" customHeight="1">
      <c r="A2988" s="87" t="s">
        <v>7954</v>
      </c>
      <c r="B2988" s="88" t="s">
        <v>7955</v>
      </c>
      <c r="C2988" s="216" t="s">
        <v>7956</v>
      </c>
      <c r="D2988" s="216"/>
      <c r="E2988" s="216"/>
      <c r="F2988" s="88" t="s">
        <v>116</v>
      </c>
      <c r="G2988" s="89">
        <v>3100</v>
      </c>
    </row>
    <row r="2989" spans="1:7" ht="15.75" customHeight="1">
      <c r="A2989" s="87" t="s">
        <v>7957</v>
      </c>
      <c r="B2989" s="88" t="s">
        <v>7958</v>
      </c>
      <c r="C2989" s="216" t="s">
        <v>7959</v>
      </c>
      <c r="D2989" s="216"/>
      <c r="E2989" s="216"/>
      <c r="F2989" s="88" t="s">
        <v>116</v>
      </c>
      <c r="G2989" s="89">
        <v>208.68</v>
      </c>
    </row>
    <row r="2990" spans="1:7" ht="15.75" customHeight="1">
      <c r="A2990" s="87" t="s">
        <v>7960</v>
      </c>
      <c r="B2990" s="88" t="s">
        <v>7961</v>
      </c>
      <c r="C2990" s="216" t="s">
        <v>7962</v>
      </c>
      <c r="D2990" s="216"/>
      <c r="E2990" s="216"/>
      <c r="F2990" s="88" t="s">
        <v>116</v>
      </c>
      <c r="G2990" s="89">
        <v>700.27</v>
      </c>
    </row>
    <row r="2991" spans="1:7" ht="15.75" customHeight="1">
      <c r="A2991" s="87" t="s">
        <v>7963</v>
      </c>
      <c r="B2991" s="88" t="s">
        <v>7964</v>
      </c>
      <c r="C2991" s="216" t="s">
        <v>7965</v>
      </c>
      <c r="D2991" s="216"/>
      <c r="E2991" s="216"/>
      <c r="F2991" s="88" t="s">
        <v>116</v>
      </c>
      <c r="G2991" s="89">
        <v>182.59</v>
      </c>
    </row>
    <row r="2992" spans="1:7" ht="15.75" customHeight="1">
      <c r="A2992" s="87" t="s">
        <v>7966</v>
      </c>
      <c r="B2992" s="88" t="s">
        <v>7967</v>
      </c>
      <c r="C2992" s="216" t="s">
        <v>7968</v>
      </c>
      <c r="D2992" s="216"/>
      <c r="E2992" s="216"/>
      <c r="F2992" s="88" t="s">
        <v>116</v>
      </c>
      <c r="G2992" s="89">
        <v>636.36</v>
      </c>
    </row>
    <row r="2993" spans="1:7" ht="15.75" customHeight="1">
      <c r="A2993" s="87" t="s">
        <v>7969</v>
      </c>
      <c r="B2993" s="88" t="s">
        <v>7970</v>
      </c>
      <c r="C2993" s="216" t="s">
        <v>7971</v>
      </c>
      <c r="D2993" s="216"/>
      <c r="E2993" s="216"/>
      <c r="F2993" s="88" t="s">
        <v>116</v>
      </c>
      <c r="G2993" s="89">
        <v>830.22</v>
      </c>
    </row>
    <row r="2994" spans="1:7" ht="15.75" customHeight="1">
      <c r="A2994" s="87" t="s">
        <v>7972</v>
      </c>
      <c r="B2994" s="88" t="s">
        <v>7973</v>
      </c>
      <c r="C2994" s="216" t="s">
        <v>7974</v>
      </c>
      <c r="D2994" s="216"/>
      <c r="E2994" s="216"/>
      <c r="F2994" s="88" t="s">
        <v>116</v>
      </c>
      <c r="G2994" s="89">
        <v>194.28</v>
      </c>
    </row>
    <row r="2995" spans="1:7" ht="15.75" customHeight="1">
      <c r="A2995" s="87" t="s">
        <v>7975</v>
      </c>
      <c r="B2995" s="88" t="s">
        <v>7976</v>
      </c>
      <c r="C2995" s="216" t="s">
        <v>7977</v>
      </c>
      <c r="D2995" s="216"/>
      <c r="E2995" s="216"/>
      <c r="F2995" s="88" t="s">
        <v>116</v>
      </c>
      <c r="G2995" s="89">
        <v>42.28</v>
      </c>
    </row>
    <row r="2996" spans="1:7" ht="15.75" customHeight="1">
      <c r="A2996" s="87" t="s">
        <v>7978</v>
      </c>
      <c r="B2996" s="88" t="s">
        <v>7979</v>
      </c>
      <c r="C2996" s="216" t="s">
        <v>7980</v>
      </c>
      <c r="D2996" s="216"/>
      <c r="E2996" s="216"/>
      <c r="F2996" s="88" t="s">
        <v>116</v>
      </c>
      <c r="G2996" s="89">
        <v>45.05</v>
      </c>
    </row>
    <row r="2997" spans="1:7" ht="15.75" customHeight="1">
      <c r="A2997" s="87" t="s">
        <v>7981</v>
      </c>
      <c r="B2997" s="88" t="s">
        <v>7982</v>
      </c>
      <c r="C2997" s="216" t="s">
        <v>7983</v>
      </c>
      <c r="D2997" s="216"/>
      <c r="E2997" s="216"/>
      <c r="F2997" s="88" t="s">
        <v>116</v>
      </c>
      <c r="G2997" s="89">
        <v>55.78</v>
      </c>
    </row>
    <row r="2998" spans="1:7" ht="15.75" customHeight="1">
      <c r="A2998" s="87" t="s">
        <v>7984</v>
      </c>
      <c r="B2998" s="88" t="s">
        <v>7985</v>
      </c>
      <c r="C2998" s="216" t="s">
        <v>7986</v>
      </c>
      <c r="D2998" s="216"/>
      <c r="E2998" s="216"/>
      <c r="F2998" s="88" t="s">
        <v>116</v>
      </c>
      <c r="G2998" s="89">
        <v>72.27</v>
      </c>
    </row>
    <row r="2999" spans="1:7" ht="15.75" customHeight="1">
      <c r="A2999" s="87" t="s">
        <v>7987</v>
      </c>
      <c r="B2999" s="88" t="s">
        <v>7988</v>
      </c>
      <c r="C2999" s="216" t="s">
        <v>7989</v>
      </c>
      <c r="D2999" s="216"/>
      <c r="E2999" s="216"/>
      <c r="F2999" s="88" t="s">
        <v>116</v>
      </c>
      <c r="G2999" s="89">
        <v>98.76</v>
      </c>
    </row>
    <row r="3000" spans="1:7" ht="15.75" customHeight="1">
      <c r="A3000" s="87" t="s">
        <v>7990</v>
      </c>
      <c r="B3000" s="88" t="s">
        <v>7991</v>
      </c>
      <c r="C3000" s="216" t="s">
        <v>7992</v>
      </c>
      <c r="D3000" s="216"/>
      <c r="E3000" s="216"/>
      <c r="F3000" s="88" t="s">
        <v>116</v>
      </c>
      <c r="G3000" s="89">
        <v>104.81</v>
      </c>
    </row>
    <row r="3001" spans="1:7" ht="15.75" customHeight="1">
      <c r="A3001" s="87" t="s">
        <v>7993</v>
      </c>
      <c r="B3001" s="88" t="s">
        <v>7994</v>
      </c>
      <c r="C3001" s="216" t="s">
        <v>7995</v>
      </c>
      <c r="D3001" s="216"/>
      <c r="E3001" s="216"/>
      <c r="F3001" s="88" t="s">
        <v>116</v>
      </c>
      <c r="G3001" s="89">
        <v>119.94</v>
      </c>
    </row>
    <row r="3002" spans="1:7" ht="15.75" customHeight="1">
      <c r="A3002" s="87" t="s">
        <v>7996</v>
      </c>
      <c r="B3002" s="88" t="s">
        <v>7997</v>
      </c>
      <c r="C3002" s="216" t="s">
        <v>7998</v>
      </c>
      <c r="D3002" s="216"/>
      <c r="E3002" s="216"/>
      <c r="F3002" s="88" t="s">
        <v>116</v>
      </c>
      <c r="G3002" s="89">
        <v>120.87</v>
      </c>
    </row>
    <row r="3003" spans="1:7" ht="15.75" customHeight="1">
      <c r="A3003" s="85" t="s">
        <v>7999</v>
      </c>
      <c r="B3003" s="217" t="s">
        <v>8000</v>
      </c>
      <c r="C3003" s="217"/>
      <c r="D3003" s="217"/>
      <c r="E3003" s="217"/>
      <c r="F3003" s="217"/>
      <c r="G3003" s="86">
        <v>102438.24</v>
      </c>
    </row>
    <row r="3004" spans="1:7" ht="15.75" customHeight="1">
      <c r="A3004" s="87" t="s">
        <v>8001</v>
      </c>
      <c r="B3004" s="88" t="s">
        <v>8002</v>
      </c>
      <c r="C3004" s="216" t="s">
        <v>8003</v>
      </c>
      <c r="D3004" s="216"/>
      <c r="E3004" s="216"/>
      <c r="F3004" s="88" t="s">
        <v>38</v>
      </c>
      <c r="G3004" s="89">
        <v>170.67</v>
      </c>
    </row>
    <row r="3005" spans="1:7" ht="15.75" customHeight="1">
      <c r="A3005" s="87" t="s">
        <v>8004</v>
      </c>
      <c r="B3005" s="88" t="s">
        <v>8005</v>
      </c>
      <c r="C3005" s="216" t="s">
        <v>8006</v>
      </c>
      <c r="D3005" s="216"/>
      <c r="E3005" s="216"/>
      <c r="F3005" s="88" t="s">
        <v>38</v>
      </c>
      <c r="G3005" s="89">
        <v>299.84</v>
      </c>
    </row>
    <row r="3006" spans="1:7" ht="15.75" customHeight="1">
      <c r="A3006" s="87" t="s">
        <v>8007</v>
      </c>
      <c r="B3006" s="88" t="s">
        <v>8008</v>
      </c>
      <c r="C3006" s="216" t="s">
        <v>8009</v>
      </c>
      <c r="D3006" s="216"/>
      <c r="E3006" s="216"/>
      <c r="F3006" s="88" t="s">
        <v>38</v>
      </c>
      <c r="G3006" s="89">
        <v>412.33</v>
      </c>
    </row>
    <row r="3007" spans="1:7" ht="15.75" customHeight="1">
      <c r="A3007" s="87" t="s">
        <v>8010</v>
      </c>
      <c r="B3007" s="88" t="s">
        <v>8011</v>
      </c>
      <c r="C3007" s="216" t="s">
        <v>8012</v>
      </c>
      <c r="D3007" s="216"/>
      <c r="E3007" s="216"/>
      <c r="F3007" s="88" t="s">
        <v>38</v>
      </c>
      <c r="G3007" s="89">
        <v>147.17</v>
      </c>
    </row>
    <row r="3008" spans="1:7" ht="15.75" customHeight="1">
      <c r="A3008" s="87" t="s">
        <v>8013</v>
      </c>
      <c r="B3008" s="88" t="s">
        <v>8014</v>
      </c>
      <c r="C3008" s="216" t="s">
        <v>8015</v>
      </c>
      <c r="D3008" s="216"/>
      <c r="E3008" s="216"/>
      <c r="F3008" s="88" t="s">
        <v>116</v>
      </c>
      <c r="G3008" s="89">
        <v>214.97</v>
      </c>
    </row>
    <row r="3009" spans="1:7" ht="15.75" customHeight="1">
      <c r="A3009" s="87" t="s">
        <v>8016</v>
      </c>
      <c r="B3009" s="88" t="s">
        <v>8017</v>
      </c>
      <c r="C3009" s="216" t="s">
        <v>8018</v>
      </c>
      <c r="D3009" s="216"/>
      <c r="E3009" s="216"/>
      <c r="F3009" s="88" t="s">
        <v>116</v>
      </c>
      <c r="G3009" s="89">
        <v>394.89</v>
      </c>
    </row>
    <row r="3010" spans="1:7" ht="15.75" customHeight="1">
      <c r="A3010" s="216" t="s">
        <v>8019</v>
      </c>
      <c r="B3010" s="218" t="s">
        <v>8020</v>
      </c>
      <c r="C3010" s="216" t="s">
        <v>8021</v>
      </c>
      <c r="D3010" s="216"/>
      <c r="E3010" s="216"/>
      <c r="F3010" s="218" t="s">
        <v>116</v>
      </c>
      <c r="G3010" s="219">
        <v>5126.38</v>
      </c>
    </row>
    <row r="3011" spans="1:7" ht="15" customHeight="1">
      <c r="A3011" s="216"/>
      <c r="B3011" s="218"/>
      <c r="C3011" s="216"/>
      <c r="D3011" s="216"/>
      <c r="E3011" s="216"/>
      <c r="F3011" s="218"/>
      <c r="G3011" s="219"/>
    </row>
    <row r="3012" spans="1:7" ht="15.75" customHeight="1">
      <c r="A3012" s="87" t="s">
        <v>8022</v>
      </c>
      <c r="B3012" s="88" t="s">
        <v>8023</v>
      </c>
      <c r="C3012" s="216" t="s">
        <v>8024</v>
      </c>
      <c r="D3012" s="216"/>
      <c r="E3012" s="216"/>
      <c r="F3012" s="88" t="s">
        <v>116</v>
      </c>
      <c r="G3012" s="89">
        <v>169.52</v>
      </c>
    </row>
    <row r="3013" spans="1:7" ht="15.75" customHeight="1">
      <c r="A3013" s="87" t="s">
        <v>8025</v>
      </c>
      <c r="B3013" s="88" t="s">
        <v>8026</v>
      </c>
      <c r="C3013" s="216" t="s">
        <v>8027</v>
      </c>
      <c r="D3013" s="216"/>
      <c r="E3013" s="216"/>
      <c r="F3013" s="88" t="s">
        <v>116</v>
      </c>
      <c r="G3013" s="89">
        <v>181.41</v>
      </c>
    </row>
    <row r="3014" spans="1:7" ht="15.75" customHeight="1">
      <c r="A3014" s="87" t="s">
        <v>8028</v>
      </c>
      <c r="B3014" s="88" t="s">
        <v>8029</v>
      </c>
      <c r="C3014" s="216" t="s">
        <v>8030</v>
      </c>
      <c r="D3014" s="216"/>
      <c r="E3014" s="216"/>
      <c r="F3014" s="88" t="s">
        <v>116</v>
      </c>
      <c r="G3014" s="89">
        <v>53.78</v>
      </c>
    </row>
    <row r="3015" spans="1:7" ht="15.75" customHeight="1">
      <c r="A3015" s="87" t="s">
        <v>8031</v>
      </c>
      <c r="B3015" s="88" t="s">
        <v>8032</v>
      </c>
      <c r="C3015" s="216" t="s">
        <v>8033</v>
      </c>
      <c r="D3015" s="216"/>
      <c r="E3015" s="216"/>
      <c r="F3015" s="88" t="s">
        <v>116</v>
      </c>
      <c r="G3015" s="89">
        <v>315.07</v>
      </c>
    </row>
    <row r="3016" spans="1:7" ht="15.75" customHeight="1">
      <c r="A3016" s="87" t="s">
        <v>8034</v>
      </c>
      <c r="B3016" s="88" t="s">
        <v>8035</v>
      </c>
      <c r="C3016" s="216" t="s">
        <v>8036</v>
      </c>
      <c r="D3016" s="216"/>
      <c r="E3016" s="216"/>
      <c r="F3016" s="88" t="s">
        <v>20</v>
      </c>
      <c r="G3016" s="89">
        <v>89.61</v>
      </c>
    </row>
    <row r="3017" spans="1:7" ht="15.75" customHeight="1">
      <c r="A3017" s="87" t="s">
        <v>8037</v>
      </c>
      <c r="B3017" s="88" t="s">
        <v>8038</v>
      </c>
      <c r="C3017" s="216" t="s">
        <v>8039</v>
      </c>
      <c r="D3017" s="216"/>
      <c r="E3017" s="216"/>
      <c r="F3017" s="88" t="s">
        <v>20</v>
      </c>
      <c r="G3017" s="89">
        <v>140.58</v>
      </c>
    </row>
    <row r="3018" spans="1:7" ht="15.75" customHeight="1">
      <c r="A3018" s="87" t="s">
        <v>8040</v>
      </c>
      <c r="B3018" s="88" t="s">
        <v>8041</v>
      </c>
      <c r="C3018" s="216" t="s">
        <v>8042</v>
      </c>
      <c r="D3018" s="216"/>
      <c r="E3018" s="216"/>
      <c r="F3018" s="88" t="s">
        <v>20</v>
      </c>
      <c r="G3018" s="89">
        <v>122.94</v>
      </c>
    </row>
    <row r="3019" spans="1:7" ht="15.75" customHeight="1">
      <c r="A3019" s="87" t="s">
        <v>8043</v>
      </c>
      <c r="B3019" s="88" t="s">
        <v>8044</v>
      </c>
      <c r="C3019" s="216" t="s">
        <v>8045</v>
      </c>
      <c r="D3019" s="216"/>
      <c r="E3019" s="216"/>
      <c r="F3019" s="88" t="s">
        <v>58</v>
      </c>
      <c r="G3019" s="89">
        <v>363.21</v>
      </c>
    </row>
    <row r="3020" spans="1:7" ht="15.75" customHeight="1">
      <c r="A3020" s="87" t="s">
        <v>8046</v>
      </c>
      <c r="B3020" s="88" t="s">
        <v>8047</v>
      </c>
      <c r="C3020" s="216" t="s">
        <v>8048</v>
      </c>
      <c r="D3020" s="216"/>
      <c r="E3020" s="216"/>
      <c r="F3020" s="88" t="s">
        <v>116</v>
      </c>
      <c r="G3020" s="89">
        <v>103.2</v>
      </c>
    </row>
    <row r="3021" spans="1:7" ht="15.75" customHeight="1">
      <c r="A3021" s="87" t="s">
        <v>8049</v>
      </c>
      <c r="B3021" s="88" t="s">
        <v>8050</v>
      </c>
      <c r="C3021" s="216" t="s">
        <v>8051</v>
      </c>
      <c r="D3021" s="216"/>
      <c r="E3021" s="216"/>
      <c r="F3021" s="88" t="s">
        <v>116</v>
      </c>
      <c r="G3021" s="89">
        <v>387.32</v>
      </c>
    </row>
    <row r="3022" spans="1:7" ht="15.75" customHeight="1">
      <c r="A3022" s="87" t="s">
        <v>8052</v>
      </c>
      <c r="B3022" s="88" t="s">
        <v>8053</v>
      </c>
      <c r="C3022" s="216" t="s">
        <v>8054</v>
      </c>
      <c r="D3022" s="216"/>
      <c r="E3022" s="216"/>
      <c r="F3022" s="88" t="s">
        <v>116</v>
      </c>
      <c r="G3022" s="89">
        <v>144.69</v>
      </c>
    </row>
    <row r="3023" spans="1:7" ht="15.75" customHeight="1">
      <c r="A3023" s="87" t="s">
        <v>8055</v>
      </c>
      <c r="B3023" s="88" t="s">
        <v>8056</v>
      </c>
      <c r="C3023" s="216" t="s">
        <v>8057</v>
      </c>
      <c r="D3023" s="216"/>
      <c r="E3023" s="216"/>
      <c r="F3023" s="88" t="s">
        <v>116</v>
      </c>
      <c r="G3023" s="89">
        <v>3132.03</v>
      </c>
    </row>
    <row r="3024" spans="1:7" ht="15.75" customHeight="1">
      <c r="A3024" s="87" t="s">
        <v>8058</v>
      </c>
      <c r="B3024" s="88" t="s">
        <v>8059</v>
      </c>
      <c r="C3024" s="216" t="s">
        <v>8060</v>
      </c>
      <c r="D3024" s="216"/>
      <c r="E3024" s="216"/>
      <c r="F3024" s="88" t="s">
        <v>116</v>
      </c>
      <c r="G3024" s="89">
        <v>1017.07</v>
      </c>
    </row>
    <row r="3025" spans="1:7" ht="15.75" customHeight="1">
      <c r="A3025" s="87" t="s">
        <v>8061</v>
      </c>
      <c r="B3025" s="88" t="s">
        <v>8062</v>
      </c>
      <c r="C3025" s="216" t="s">
        <v>8063</v>
      </c>
      <c r="D3025" s="216"/>
      <c r="E3025" s="216"/>
      <c r="F3025" s="88" t="s">
        <v>116</v>
      </c>
      <c r="G3025" s="89">
        <v>1399.69</v>
      </c>
    </row>
    <row r="3026" spans="1:7" ht="15.75" customHeight="1">
      <c r="A3026" s="87" t="s">
        <v>8064</v>
      </c>
      <c r="B3026" s="88" t="s">
        <v>8065</v>
      </c>
      <c r="C3026" s="216" t="s">
        <v>8066</v>
      </c>
      <c r="D3026" s="216"/>
      <c r="E3026" s="216"/>
      <c r="F3026" s="88" t="s">
        <v>116</v>
      </c>
      <c r="G3026" s="89">
        <v>3345.44</v>
      </c>
    </row>
    <row r="3027" spans="1:7" ht="15.75" customHeight="1">
      <c r="A3027" s="216" t="s">
        <v>8067</v>
      </c>
      <c r="B3027" s="218" t="s">
        <v>8068</v>
      </c>
      <c r="C3027" s="216" t="s">
        <v>8069</v>
      </c>
      <c r="D3027" s="216"/>
      <c r="E3027" s="216"/>
      <c r="F3027" s="218" t="s">
        <v>116</v>
      </c>
      <c r="G3027" s="219">
        <v>162.02</v>
      </c>
    </row>
    <row r="3028" spans="1:7" ht="6" customHeight="1">
      <c r="A3028" s="216"/>
      <c r="B3028" s="218"/>
      <c r="C3028" s="216"/>
      <c r="D3028" s="216"/>
      <c r="E3028" s="216"/>
      <c r="F3028" s="218"/>
      <c r="G3028" s="219"/>
    </row>
    <row r="3029" spans="1:7" ht="15.75" customHeight="1">
      <c r="A3029" s="216" t="s">
        <v>8070</v>
      </c>
      <c r="B3029" s="218" t="s">
        <v>8071</v>
      </c>
      <c r="C3029" s="216" t="s">
        <v>8072</v>
      </c>
      <c r="D3029" s="216"/>
      <c r="E3029" s="216"/>
      <c r="F3029" s="218" t="s">
        <v>116</v>
      </c>
      <c r="G3029" s="219">
        <v>275.43</v>
      </c>
    </row>
    <row r="3030" spans="1:7" ht="6" customHeight="1">
      <c r="A3030" s="216"/>
      <c r="B3030" s="218"/>
      <c r="C3030" s="216"/>
      <c r="D3030" s="216"/>
      <c r="E3030" s="216"/>
      <c r="F3030" s="218"/>
      <c r="G3030" s="219"/>
    </row>
    <row r="3031" spans="1:7" ht="15.75" customHeight="1">
      <c r="A3031" s="216" t="s">
        <v>8073</v>
      </c>
      <c r="B3031" s="218" t="s">
        <v>8074</v>
      </c>
      <c r="C3031" s="216" t="s">
        <v>8075</v>
      </c>
      <c r="D3031" s="216"/>
      <c r="E3031" s="216"/>
      <c r="F3031" s="218" t="s">
        <v>116</v>
      </c>
      <c r="G3031" s="219">
        <v>253.04</v>
      </c>
    </row>
    <row r="3032" spans="1:7" ht="6" customHeight="1">
      <c r="A3032" s="216"/>
      <c r="B3032" s="218"/>
      <c r="C3032" s="216"/>
      <c r="D3032" s="216"/>
      <c r="E3032" s="216"/>
      <c r="F3032" s="218"/>
      <c r="G3032" s="219"/>
    </row>
    <row r="3033" spans="1:7" ht="15.75" customHeight="1">
      <c r="A3033" s="216" t="s">
        <v>8076</v>
      </c>
      <c r="B3033" s="218" t="s">
        <v>8077</v>
      </c>
      <c r="C3033" s="216" t="s">
        <v>8078</v>
      </c>
      <c r="D3033" s="216"/>
      <c r="E3033" s="216"/>
      <c r="F3033" s="218" t="s">
        <v>116</v>
      </c>
      <c r="G3033" s="219">
        <v>396.18</v>
      </c>
    </row>
    <row r="3034" spans="1:7" ht="6" customHeight="1">
      <c r="A3034" s="216"/>
      <c r="B3034" s="218"/>
      <c r="C3034" s="216"/>
      <c r="D3034" s="216"/>
      <c r="E3034" s="216"/>
      <c r="F3034" s="218"/>
      <c r="G3034" s="219"/>
    </row>
    <row r="3035" spans="1:7" ht="15.75" customHeight="1">
      <c r="A3035" s="216" t="s">
        <v>8079</v>
      </c>
      <c r="B3035" s="218" t="s">
        <v>8080</v>
      </c>
      <c r="C3035" s="216" t="s">
        <v>8081</v>
      </c>
      <c r="D3035" s="216"/>
      <c r="E3035" s="216"/>
      <c r="F3035" s="218" t="s">
        <v>116</v>
      </c>
      <c r="G3035" s="219">
        <v>354.59</v>
      </c>
    </row>
    <row r="3036" spans="1:7" ht="6" customHeight="1">
      <c r="A3036" s="216"/>
      <c r="B3036" s="218"/>
      <c r="C3036" s="216"/>
      <c r="D3036" s="216"/>
      <c r="E3036" s="216"/>
      <c r="F3036" s="218"/>
      <c r="G3036" s="219"/>
    </row>
    <row r="3037" spans="1:7" ht="15.75" customHeight="1">
      <c r="A3037" s="216" t="s">
        <v>8082</v>
      </c>
      <c r="B3037" s="218" t="s">
        <v>8083</v>
      </c>
      <c r="C3037" s="216" t="s">
        <v>8084</v>
      </c>
      <c r="D3037" s="216"/>
      <c r="E3037" s="216"/>
      <c r="F3037" s="218" t="s">
        <v>116</v>
      </c>
      <c r="G3037" s="219">
        <v>520.1</v>
      </c>
    </row>
    <row r="3038" spans="1:7" ht="6" customHeight="1">
      <c r="A3038" s="216"/>
      <c r="B3038" s="218"/>
      <c r="C3038" s="216"/>
      <c r="D3038" s="216"/>
      <c r="E3038" s="216"/>
      <c r="F3038" s="218"/>
      <c r="G3038" s="219"/>
    </row>
    <row r="3039" spans="1:7" ht="15.75" customHeight="1">
      <c r="A3039" s="87" t="s">
        <v>8085</v>
      </c>
      <c r="B3039" s="88" t="s">
        <v>8086</v>
      </c>
      <c r="C3039" s="216" t="s">
        <v>8087</v>
      </c>
      <c r="D3039" s="216"/>
      <c r="E3039" s="216"/>
      <c r="F3039" s="88" t="s">
        <v>116</v>
      </c>
      <c r="G3039" s="89">
        <v>959.88</v>
      </c>
    </row>
    <row r="3040" spans="1:7" ht="15.75" customHeight="1">
      <c r="A3040" s="87" t="s">
        <v>8088</v>
      </c>
      <c r="B3040" s="88" t="s">
        <v>8089</v>
      </c>
      <c r="C3040" s="216" t="s">
        <v>8090</v>
      </c>
      <c r="D3040" s="216"/>
      <c r="E3040" s="216"/>
      <c r="F3040" s="88" t="s">
        <v>116</v>
      </c>
      <c r="G3040" s="89">
        <v>570.36</v>
      </c>
    </row>
    <row r="3041" spans="1:7" ht="15.75" customHeight="1">
      <c r="A3041" s="87" t="s">
        <v>8091</v>
      </c>
      <c r="B3041" s="88" t="s">
        <v>8092</v>
      </c>
      <c r="C3041" s="216" t="s">
        <v>8093</v>
      </c>
      <c r="D3041" s="216"/>
      <c r="E3041" s="216"/>
      <c r="F3041" s="88" t="s">
        <v>116</v>
      </c>
      <c r="G3041" s="89">
        <v>461.88</v>
      </c>
    </row>
    <row r="3042" spans="1:7" ht="15.75" customHeight="1">
      <c r="A3042" s="87" t="s">
        <v>8094</v>
      </c>
      <c r="B3042" s="88" t="s">
        <v>8095</v>
      </c>
      <c r="C3042" s="216" t="s">
        <v>8096</v>
      </c>
      <c r="D3042" s="216"/>
      <c r="E3042" s="216"/>
      <c r="F3042" s="88" t="s">
        <v>116</v>
      </c>
      <c r="G3042" s="89">
        <v>693.35</v>
      </c>
    </row>
    <row r="3043" spans="1:7" ht="15.75" customHeight="1">
      <c r="A3043" s="87" t="s">
        <v>8097</v>
      </c>
      <c r="B3043" s="88" t="s">
        <v>8098</v>
      </c>
      <c r="C3043" s="216" t="s">
        <v>8099</v>
      </c>
      <c r="D3043" s="216"/>
      <c r="E3043" s="216"/>
      <c r="F3043" s="88" t="s">
        <v>116</v>
      </c>
      <c r="G3043" s="89">
        <v>739.05</v>
      </c>
    </row>
    <row r="3044" spans="1:7" ht="15.75" customHeight="1">
      <c r="A3044" s="87" t="s">
        <v>8100</v>
      </c>
      <c r="B3044" s="88" t="s">
        <v>8101</v>
      </c>
      <c r="C3044" s="216" t="s">
        <v>8102</v>
      </c>
      <c r="D3044" s="216"/>
      <c r="E3044" s="216"/>
      <c r="F3044" s="88" t="s">
        <v>116</v>
      </c>
      <c r="G3044" s="89">
        <v>135.38</v>
      </c>
    </row>
    <row r="3045" spans="1:7" ht="15.75" customHeight="1">
      <c r="A3045" s="87" t="s">
        <v>8103</v>
      </c>
      <c r="B3045" s="88" t="s">
        <v>8104</v>
      </c>
      <c r="C3045" s="216" t="s">
        <v>8105</v>
      </c>
      <c r="D3045" s="216"/>
      <c r="E3045" s="216"/>
      <c r="F3045" s="88" t="s">
        <v>116</v>
      </c>
      <c r="G3045" s="89">
        <v>322.12</v>
      </c>
    </row>
    <row r="3046" spans="1:7" ht="15.75" customHeight="1">
      <c r="A3046" s="87" t="s">
        <v>8106</v>
      </c>
      <c r="B3046" s="88" t="s">
        <v>8107</v>
      </c>
      <c r="C3046" s="216" t="s">
        <v>8108</v>
      </c>
      <c r="D3046" s="216"/>
      <c r="E3046" s="216"/>
      <c r="F3046" s="88" t="s">
        <v>116</v>
      </c>
      <c r="G3046" s="89">
        <v>218.51</v>
      </c>
    </row>
    <row r="3047" spans="1:7" ht="15.75" customHeight="1">
      <c r="A3047" s="87" t="s">
        <v>8109</v>
      </c>
      <c r="B3047" s="88" t="s">
        <v>8110</v>
      </c>
      <c r="C3047" s="216" t="s">
        <v>8111</v>
      </c>
      <c r="D3047" s="216"/>
      <c r="E3047" s="216"/>
      <c r="F3047" s="88" t="s">
        <v>116</v>
      </c>
      <c r="G3047" s="89">
        <v>465.22</v>
      </c>
    </row>
    <row r="3048" spans="1:7" ht="15.75" customHeight="1">
      <c r="A3048" s="87" t="s">
        <v>8112</v>
      </c>
      <c r="B3048" s="88" t="s">
        <v>8113</v>
      </c>
      <c r="C3048" s="216" t="s">
        <v>8114</v>
      </c>
      <c r="D3048" s="216"/>
      <c r="E3048" s="216"/>
      <c r="F3048" s="88" t="s">
        <v>116</v>
      </c>
      <c r="G3048" s="89">
        <v>201.27</v>
      </c>
    </row>
    <row r="3049" spans="1:7" ht="15.75" customHeight="1">
      <c r="A3049" s="87" t="s">
        <v>8115</v>
      </c>
      <c r="B3049" s="88" t="s">
        <v>8116</v>
      </c>
      <c r="C3049" s="216" t="s">
        <v>8117</v>
      </c>
      <c r="D3049" s="216"/>
      <c r="E3049" s="216"/>
      <c r="F3049" s="88" t="s">
        <v>116</v>
      </c>
      <c r="G3049" s="89">
        <v>571.74</v>
      </c>
    </row>
    <row r="3050" spans="1:7" ht="15.75" customHeight="1">
      <c r="A3050" s="216" t="s">
        <v>8118</v>
      </c>
      <c r="B3050" s="218" t="s">
        <v>8119</v>
      </c>
      <c r="C3050" s="216" t="s">
        <v>8120</v>
      </c>
      <c r="D3050" s="216"/>
      <c r="E3050" s="216"/>
      <c r="F3050" s="218" t="s">
        <v>116</v>
      </c>
      <c r="G3050" s="219">
        <v>1816.07</v>
      </c>
    </row>
    <row r="3051" spans="1:7" ht="6" customHeight="1">
      <c r="A3051" s="216"/>
      <c r="B3051" s="218"/>
      <c r="C3051" s="216"/>
      <c r="D3051" s="216"/>
      <c r="E3051" s="216"/>
      <c r="F3051" s="218"/>
      <c r="G3051" s="219"/>
    </row>
    <row r="3052" spans="1:7" ht="15.75" customHeight="1">
      <c r="A3052" s="216" t="s">
        <v>8121</v>
      </c>
      <c r="B3052" s="218" t="s">
        <v>8122</v>
      </c>
      <c r="C3052" s="216" t="s">
        <v>8123</v>
      </c>
      <c r="D3052" s="216"/>
      <c r="E3052" s="216"/>
      <c r="F3052" s="218" t="s">
        <v>116</v>
      </c>
      <c r="G3052" s="219">
        <v>2771.18</v>
      </c>
    </row>
    <row r="3053" spans="1:7" ht="6" customHeight="1">
      <c r="A3053" s="216"/>
      <c r="B3053" s="218"/>
      <c r="C3053" s="216"/>
      <c r="D3053" s="216"/>
      <c r="E3053" s="216"/>
      <c r="F3053" s="218"/>
      <c r="G3053" s="219"/>
    </row>
    <row r="3054" spans="1:7" ht="15.75" customHeight="1">
      <c r="A3054" s="216" t="s">
        <v>8124</v>
      </c>
      <c r="B3054" s="218" t="s">
        <v>8125</v>
      </c>
      <c r="C3054" s="216" t="s">
        <v>8126</v>
      </c>
      <c r="D3054" s="216"/>
      <c r="E3054" s="216"/>
      <c r="F3054" s="218" t="s">
        <v>116</v>
      </c>
      <c r="G3054" s="219">
        <v>3451.89</v>
      </c>
    </row>
    <row r="3055" spans="1:7" ht="6" customHeight="1">
      <c r="A3055" s="216"/>
      <c r="B3055" s="218"/>
      <c r="C3055" s="216"/>
      <c r="D3055" s="216"/>
      <c r="E3055" s="216"/>
      <c r="F3055" s="218"/>
      <c r="G3055" s="219"/>
    </row>
    <row r="3056" spans="1:7" ht="15.75" customHeight="1">
      <c r="A3056" s="87" t="s">
        <v>8127</v>
      </c>
      <c r="B3056" s="88" t="s">
        <v>8128</v>
      </c>
      <c r="C3056" s="216" t="s">
        <v>8129</v>
      </c>
      <c r="D3056" s="216"/>
      <c r="E3056" s="216"/>
      <c r="F3056" s="88" t="s">
        <v>116</v>
      </c>
      <c r="G3056" s="89">
        <v>381.14</v>
      </c>
    </row>
    <row r="3057" spans="1:7" ht="15.75" customHeight="1">
      <c r="A3057" s="87" t="s">
        <v>8130</v>
      </c>
      <c r="B3057" s="88" t="s">
        <v>8131</v>
      </c>
      <c r="C3057" s="216" t="s">
        <v>8132</v>
      </c>
      <c r="D3057" s="216"/>
      <c r="E3057" s="216"/>
      <c r="F3057" s="88" t="s">
        <v>116</v>
      </c>
      <c r="G3057" s="89">
        <v>1625.47</v>
      </c>
    </row>
    <row r="3058" spans="1:7" ht="15.75" customHeight="1">
      <c r="A3058" s="87" t="s">
        <v>8133</v>
      </c>
      <c r="B3058" s="88" t="s">
        <v>8134</v>
      </c>
      <c r="C3058" s="216" t="s">
        <v>8135</v>
      </c>
      <c r="D3058" s="216"/>
      <c r="E3058" s="216"/>
      <c r="F3058" s="88" t="s">
        <v>116</v>
      </c>
      <c r="G3058" s="89">
        <v>2456.52</v>
      </c>
    </row>
    <row r="3059" spans="1:7" ht="15.75" customHeight="1">
      <c r="A3059" s="87" t="s">
        <v>8136</v>
      </c>
      <c r="B3059" s="88" t="s">
        <v>8137</v>
      </c>
      <c r="C3059" s="216" t="s">
        <v>8138</v>
      </c>
      <c r="D3059" s="216"/>
      <c r="E3059" s="216"/>
      <c r="F3059" s="88" t="s">
        <v>116</v>
      </c>
      <c r="G3059" s="89">
        <v>3127.45</v>
      </c>
    </row>
    <row r="3060" spans="1:7" ht="15.75" customHeight="1">
      <c r="A3060" s="87" t="s">
        <v>8139</v>
      </c>
      <c r="B3060" s="88" t="s">
        <v>8140</v>
      </c>
      <c r="C3060" s="216" t="s">
        <v>8141</v>
      </c>
      <c r="D3060" s="216"/>
      <c r="E3060" s="216"/>
      <c r="F3060" s="88" t="s">
        <v>116</v>
      </c>
      <c r="G3060" s="89">
        <v>38.57</v>
      </c>
    </row>
    <row r="3061" spans="1:7" ht="15.75" customHeight="1">
      <c r="A3061" s="87" t="s">
        <v>8142</v>
      </c>
      <c r="B3061" s="88" t="s">
        <v>8143</v>
      </c>
      <c r="C3061" s="216" t="s">
        <v>8144</v>
      </c>
      <c r="D3061" s="216"/>
      <c r="E3061" s="216"/>
      <c r="F3061" s="88" t="s">
        <v>116</v>
      </c>
      <c r="G3061" s="89">
        <v>662.64</v>
      </c>
    </row>
    <row r="3062" spans="1:7" ht="15.75" customHeight="1">
      <c r="A3062" s="87" t="s">
        <v>8145</v>
      </c>
      <c r="B3062" s="88" t="s">
        <v>8146</v>
      </c>
      <c r="C3062" s="216" t="s">
        <v>8147</v>
      </c>
      <c r="D3062" s="216"/>
      <c r="E3062" s="216"/>
      <c r="F3062" s="88" t="s">
        <v>116</v>
      </c>
      <c r="G3062" s="89">
        <v>42.25</v>
      </c>
    </row>
    <row r="3063" spans="1:7" ht="15.75" customHeight="1">
      <c r="A3063" s="87" t="s">
        <v>8148</v>
      </c>
      <c r="B3063" s="88" t="s">
        <v>8149</v>
      </c>
      <c r="C3063" s="216" t="s">
        <v>8150</v>
      </c>
      <c r="D3063" s="216"/>
      <c r="E3063" s="216"/>
      <c r="F3063" s="88" t="s">
        <v>116</v>
      </c>
      <c r="G3063" s="89">
        <v>200.05</v>
      </c>
    </row>
    <row r="3064" spans="1:7" ht="15.75" customHeight="1">
      <c r="A3064" s="87" t="s">
        <v>8151</v>
      </c>
      <c r="B3064" s="88" t="s">
        <v>8152</v>
      </c>
      <c r="C3064" s="216" t="s">
        <v>8153</v>
      </c>
      <c r="D3064" s="216"/>
      <c r="E3064" s="216"/>
      <c r="F3064" s="88" t="s">
        <v>116</v>
      </c>
      <c r="G3064" s="89">
        <v>505.83</v>
      </c>
    </row>
    <row r="3065" spans="1:7" ht="15.75" customHeight="1">
      <c r="A3065" s="87" t="s">
        <v>8154</v>
      </c>
      <c r="B3065" s="88" t="s">
        <v>8155</v>
      </c>
      <c r="C3065" s="216" t="s">
        <v>8156</v>
      </c>
      <c r="D3065" s="216"/>
      <c r="E3065" s="216"/>
      <c r="F3065" s="88" t="s">
        <v>116</v>
      </c>
      <c r="G3065" s="89">
        <v>48.54</v>
      </c>
    </row>
    <row r="3066" spans="1:7" ht="15.75" customHeight="1">
      <c r="A3066" s="87" t="s">
        <v>8157</v>
      </c>
      <c r="B3066" s="88" t="s">
        <v>8158</v>
      </c>
      <c r="C3066" s="216" t="s">
        <v>8159</v>
      </c>
      <c r="D3066" s="216"/>
      <c r="E3066" s="216"/>
      <c r="F3066" s="88" t="s">
        <v>116</v>
      </c>
      <c r="G3066" s="89">
        <v>340.08</v>
      </c>
    </row>
    <row r="3067" spans="1:7" ht="15.75" customHeight="1">
      <c r="A3067" s="87" t="s">
        <v>8160</v>
      </c>
      <c r="B3067" s="88" t="s">
        <v>8161</v>
      </c>
      <c r="C3067" s="216" t="s">
        <v>8162</v>
      </c>
      <c r="D3067" s="216"/>
      <c r="E3067" s="216"/>
      <c r="F3067" s="88" t="s">
        <v>116</v>
      </c>
      <c r="G3067" s="89">
        <v>924.93</v>
      </c>
    </row>
    <row r="3068" spans="1:7" ht="15.75" customHeight="1">
      <c r="A3068" s="87" t="s">
        <v>8163</v>
      </c>
      <c r="B3068" s="88" t="s">
        <v>8164</v>
      </c>
      <c r="C3068" s="216" t="s">
        <v>8165</v>
      </c>
      <c r="D3068" s="216"/>
      <c r="E3068" s="216"/>
      <c r="F3068" s="88" t="s">
        <v>116</v>
      </c>
      <c r="G3068" s="89">
        <v>1148.3</v>
      </c>
    </row>
    <row r="3069" spans="1:7" ht="15.75" customHeight="1">
      <c r="A3069" s="216" t="s">
        <v>8166</v>
      </c>
      <c r="B3069" s="218" t="s">
        <v>8167</v>
      </c>
      <c r="C3069" s="216" t="s">
        <v>8168</v>
      </c>
      <c r="D3069" s="216"/>
      <c r="E3069" s="216"/>
      <c r="F3069" s="218" t="s">
        <v>116</v>
      </c>
      <c r="G3069" s="219">
        <v>1549.34</v>
      </c>
    </row>
    <row r="3070" spans="1:7" ht="6" customHeight="1">
      <c r="A3070" s="216"/>
      <c r="B3070" s="218"/>
      <c r="C3070" s="216"/>
      <c r="D3070" s="216"/>
      <c r="E3070" s="216"/>
      <c r="F3070" s="218"/>
      <c r="G3070" s="219"/>
    </row>
    <row r="3071" spans="1:7" ht="15.75" customHeight="1">
      <c r="A3071" s="216" t="s">
        <v>8169</v>
      </c>
      <c r="B3071" s="218" t="s">
        <v>8170</v>
      </c>
      <c r="C3071" s="216" t="s">
        <v>8171</v>
      </c>
      <c r="D3071" s="216"/>
      <c r="E3071" s="216"/>
      <c r="F3071" s="218" t="s">
        <v>116</v>
      </c>
      <c r="G3071" s="219">
        <v>26500</v>
      </c>
    </row>
    <row r="3072" spans="1:7" ht="15" customHeight="1">
      <c r="A3072" s="216"/>
      <c r="B3072" s="218"/>
      <c r="C3072" s="216"/>
      <c r="D3072" s="216"/>
      <c r="E3072" s="216"/>
      <c r="F3072" s="218"/>
      <c r="G3072" s="219"/>
    </row>
    <row r="3073" spans="1:7" ht="15.75" customHeight="1">
      <c r="A3073" s="216" t="s">
        <v>8172</v>
      </c>
      <c r="B3073" s="218" t="s">
        <v>8173</v>
      </c>
      <c r="C3073" s="216" t="s">
        <v>8174</v>
      </c>
      <c r="D3073" s="216"/>
      <c r="E3073" s="216"/>
      <c r="F3073" s="218" t="s">
        <v>116</v>
      </c>
      <c r="G3073" s="219">
        <v>21540.92</v>
      </c>
    </row>
    <row r="3074" spans="1:7" ht="6" customHeight="1">
      <c r="A3074" s="216"/>
      <c r="B3074" s="218"/>
      <c r="C3074" s="216"/>
      <c r="D3074" s="216"/>
      <c r="E3074" s="216"/>
      <c r="F3074" s="218"/>
      <c r="G3074" s="219"/>
    </row>
    <row r="3075" spans="1:7" ht="15.75" customHeight="1">
      <c r="A3075" s="216" t="s">
        <v>8175</v>
      </c>
      <c r="B3075" s="218" t="s">
        <v>8176</v>
      </c>
      <c r="C3075" s="216" t="s">
        <v>8177</v>
      </c>
      <c r="D3075" s="216"/>
      <c r="E3075" s="216"/>
      <c r="F3075" s="218" t="s">
        <v>116</v>
      </c>
      <c r="G3075" s="219">
        <v>1918.48</v>
      </c>
    </row>
    <row r="3076" spans="1:7" ht="6" customHeight="1">
      <c r="A3076" s="216"/>
      <c r="B3076" s="218"/>
      <c r="C3076" s="216"/>
      <c r="D3076" s="216"/>
      <c r="E3076" s="216"/>
      <c r="F3076" s="218"/>
      <c r="G3076" s="219"/>
    </row>
    <row r="3077" spans="1:7" ht="15.75" customHeight="1">
      <c r="A3077" s="216" t="s">
        <v>8178</v>
      </c>
      <c r="B3077" s="218" t="s">
        <v>8179</v>
      </c>
      <c r="C3077" s="216" t="s">
        <v>8180</v>
      </c>
      <c r="D3077" s="216"/>
      <c r="E3077" s="216"/>
      <c r="F3077" s="218" t="s">
        <v>116</v>
      </c>
      <c r="G3077" s="219">
        <v>2293.17</v>
      </c>
    </row>
    <row r="3078" spans="1:7" ht="6" customHeight="1">
      <c r="A3078" s="216"/>
      <c r="B3078" s="218"/>
      <c r="C3078" s="216"/>
      <c r="D3078" s="216"/>
      <c r="E3078" s="216"/>
      <c r="F3078" s="218"/>
      <c r="G3078" s="219"/>
    </row>
    <row r="3079" spans="1:7" ht="15.75" customHeight="1">
      <c r="A3079" s="87" t="s">
        <v>8181</v>
      </c>
      <c r="B3079" s="88" t="s">
        <v>8182</v>
      </c>
      <c r="C3079" s="216" t="s">
        <v>8183</v>
      </c>
      <c r="D3079" s="216"/>
      <c r="E3079" s="216"/>
      <c r="F3079" s="88" t="s">
        <v>116</v>
      </c>
      <c r="G3079" s="89">
        <v>389.1</v>
      </c>
    </row>
    <row r="3080" spans="1:7" ht="15.75" customHeight="1">
      <c r="A3080" s="87" t="s">
        <v>8184</v>
      </c>
      <c r="B3080" s="88" t="s">
        <v>8185</v>
      </c>
      <c r="C3080" s="216" t="s">
        <v>8186</v>
      </c>
      <c r="D3080" s="216"/>
      <c r="E3080" s="216"/>
      <c r="F3080" s="88" t="s">
        <v>116</v>
      </c>
      <c r="G3080" s="89">
        <v>475.07</v>
      </c>
    </row>
    <row r="3081" spans="1:7" ht="15.75" customHeight="1">
      <c r="A3081" s="87" t="s">
        <v>8187</v>
      </c>
      <c r="B3081" s="88" t="s">
        <v>8188</v>
      </c>
      <c r="C3081" s="216" t="s">
        <v>8189</v>
      </c>
      <c r="D3081" s="216"/>
      <c r="E3081" s="216"/>
      <c r="F3081" s="88" t="s">
        <v>20</v>
      </c>
      <c r="G3081" s="89">
        <v>47.76</v>
      </c>
    </row>
    <row r="3082" spans="1:7" ht="15.75" customHeight="1">
      <c r="A3082" s="87" t="s">
        <v>8190</v>
      </c>
      <c r="B3082" s="88" t="s">
        <v>8191</v>
      </c>
      <c r="C3082" s="216" t="s">
        <v>8192</v>
      </c>
      <c r="D3082" s="216"/>
      <c r="E3082" s="216"/>
      <c r="F3082" s="88" t="s">
        <v>20</v>
      </c>
      <c r="G3082" s="89">
        <v>76.42</v>
      </c>
    </row>
    <row r="3083" spans="1:7" ht="15.75" customHeight="1">
      <c r="A3083" s="87" t="s">
        <v>8193</v>
      </c>
      <c r="B3083" s="88" t="s">
        <v>8194</v>
      </c>
      <c r="C3083" s="216" t="s">
        <v>8195</v>
      </c>
      <c r="D3083" s="216"/>
      <c r="E3083" s="216"/>
      <c r="F3083" s="88" t="s">
        <v>20</v>
      </c>
      <c r="G3083" s="89">
        <v>143.28</v>
      </c>
    </row>
    <row r="3084" spans="1:7" ht="15.75" customHeight="1">
      <c r="A3084" s="87" t="s">
        <v>8196</v>
      </c>
      <c r="B3084" s="88" t="s">
        <v>8197</v>
      </c>
      <c r="C3084" s="216" t="s">
        <v>8198</v>
      </c>
      <c r="D3084" s="216"/>
      <c r="E3084" s="216"/>
      <c r="F3084" s="88" t="s">
        <v>116</v>
      </c>
      <c r="G3084" s="89">
        <v>70.21</v>
      </c>
    </row>
    <row r="3085" spans="1:7" ht="15.75" customHeight="1">
      <c r="A3085" s="87" t="s">
        <v>8199</v>
      </c>
      <c r="B3085" s="88" t="s">
        <v>8200</v>
      </c>
      <c r="C3085" s="216" t="s">
        <v>8201</v>
      </c>
      <c r="D3085" s="216"/>
      <c r="E3085" s="216"/>
      <c r="F3085" s="88" t="s">
        <v>116</v>
      </c>
      <c r="G3085" s="89">
        <v>91.7</v>
      </c>
    </row>
    <row r="3086" spans="1:7" ht="15.75" customHeight="1">
      <c r="A3086" s="87" t="s">
        <v>8202</v>
      </c>
      <c r="B3086" s="88" t="s">
        <v>8203</v>
      </c>
      <c r="C3086" s="216" t="s">
        <v>8204</v>
      </c>
      <c r="D3086" s="216"/>
      <c r="E3086" s="216"/>
      <c r="F3086" s="88" t="s">
        <v>116</v>
      </c>
      <c r="G3086" s="89">
        <v>116.05</v>
      </c>
    </row>
    <row r="3087" spans="1:7" ht="15.75" customHeight="1">
      <c r="A3087" s="87" t="s">
        <v>8205</v>
      </c>
      <c r="B3087" s="88" t="s">
        <v>8206</v>
      </c>
      <c r="C3087" s="216" t="s">
        <v>8207</v>
      </c>
      <c r="D3087" s="216"/>
      <c r="E3087" s="216"/>
      <c r="F3087" s="88" t="s">
        <v>116</v>
      </c>
      <c r="G3087" s="89">
        <v>143.28</v>
      </c>
    </row>
    <row r="3088" spans="1:7" ht="15.75" customHeight="1">
      <c r="A3088" s="87" t="s">
        <v>8208</v>
      </c>
      <c r="B3088" s="88" t="s">
        <v>8209</v>
      </c>
      <c r="C3088" s="216" t="s">
        <v>8210</v>
      </c>
      <c r="D3088" s="216"/>
      <c r="E3088" s="216"/>
      <c r="F3088" s="88" t="s">
        <v>116</v>
      </c>
      <c r="G3088" s="89">
        <v>57.24</v>
      </c>
    </row>
    <row r="3089" spans="1:7" ht="15.75" customHeight="1">
      <c r="A3089" s="216" t="s">
        <v>8211</v>
      </c>
      <c r="B3089" s="218" t="s">
        <v>8212</v>
      </c>
      <c r="C3089" s="216" t="s">
        <v>8213</v>
      </c>
      <c r="D3089" s="216"/>
      <c r="E3089" s="216"/>
      <c r="F3089" s="218" t="s">
        <v>116</v>
      </c>
      <c r="G3089" s="219">
        <v>2453.34</v>
      </c>
    </row>
    <row r="3090" spans="1:7" ht="6" customHeight="1">
      <c r="A3090" s="216"/>
      <c r="B3090" s="218"/>
      <c r="C3090" s="216"/>
      <c r="D3090" s="216"/>
      <c r="E3090" s="216"/>
      <c r="F3090" s="218"/>
      <c r="G3090" s="219"/>
    </row>
    <row r="3091" spans="1:7" ht="15.75" customHeight="1">
      <c r="A3091" s="85" t="s">
        <v>8214</v>
      </c>
      <c r="B3091" s="217" t="s">
        <v>8215</v>
      </c>
      <c r="C3091" s="217"/>
      <c r="D3091" s="217"/>
      <c r="E3091" s="217"/>
      <c r="F3091" s="217"/>
      <c r="G3091" s="86">
        <v>34817.58</v>
      </c>
    </row>
    <row r="3092" spans="1:7" ht="15.75" customHeight="1">
      <c r="A3092" s="216" t="s">
        <v>8216</v>
      </c>
      <c r="B3092" s="218" t="s">
        <v>8217</v>
      </c>
      <c r="C3092" s="216" t="s">
        <v>8218</v>
      </c>
      <c r="D3092" s="216"/>
      <c r="E3092" s="216"/>
      <c r="F3092" s="218" t="s">
        <v>116</v>
      </c>
      <c r="G3092" s="219">
        <v>1967.73</v>
      </c>
    </row>
    <row r="3093" spans="1:7" ht="6" customHeight="1">
      <c r="A3093" s="216"/>
      <c r="B3093" s="218"/>
      <c r="C3093" s="216"/>
      <c r="D3093" s="216"/>
      <c r="E3093" s="216"/>
      <c r="F3093" s="218"/>
      <c r="G3093" s="219"/>
    </row>
    <row r="3094" spans="1:7" ht="15.75" customHeight="1">
      <c r="A3094" s="216" t="s">
        <v>8219</v>
      </c>
      <c r="B3094" s="218" t="s">
        <v>8220</v>
      </c>
      <c r="C3094" s="216" t="s">
        <v>8221</v>
      </c>
      <c r="D3094" s="216"/>
      <c r="E3094" s="216"/>
      <c r="F3094" s="218" t="s">
        <v>116</v>
      </c>
      <c r="G3094" s="219">
        <v>2430.36</v>
      </c>
    </row>
    <row r="3095" spans="1:7" ht="6" customHeight="1">
      <c r="A3095" s="216"/>
      <c r="B3095" s="218"/>
      <c r="C3095" s="216"/>
      <c r="D3095" s="216"/>
      <c r="E3095" s="216"/>
      <c r="F3095" s="218"/>
      <c r="G3095" s="219"/>
    </row>
    <row r="3096" spans="1:7" ht="15.75" customHeight="1">
      <c r="A3096" s="216" t="s">
        <v>8222</v>
      </c>
      <c r="B3096" s="218" t="s">
        <v>8223</v>
      </c>
      <c r="C3096" s="216" t="s">
        <v>8224</v>
      </c>
      <c r="D3096" s="216"/>
      <c r="E3096" s="216"/>
      <c r="F3096" s="218" t="s">
        <v>116</v>
      </c>
      <c r="G3096" s="219">
        <v>3306.21</v>
      </c>
    </row>
    <row r="3097" spans="1:7" ht="6" customHeight="1">
      <c r="A3097" s="216"/>
      <c r="B3097" s="218"/>
      <c r="C3097" s="216"/>
      <c r="D3097" s="216"/>
      <c r="E3097" s="216"/>
      <c r="F3097" s="218"/>
      <c r="G3097" s="219"/>
    </row>
    <row r="3098" spans="1:7" ht="15.75" customHeight="1">
      <c r="A3098" s="216" t="s">
        <v>8225</v>
      </c>
      <c r="B3098" s="218" t="s">
        <v>8226</v>
      </c>
      <c r="C3098" s="216" t="s">
        <v>8227</v>
      </c>
      <c r="D3098" s="216"/>
      <c r="E3098" s="216"/>
      <c r="F3098" s="218" t="s">
        <v>116</v>
      </c>
      <c r="G3098" s="219">
        <v>7280.39</v>
      </c>
    </row>
    <row r="3099" spans="1:7" ht="6" customHeight="1">
      <c r="A3099" s="216"/>
      <c r="B3099" s="218"/>
      <c r="C3099" s="216"/>
      <c r="D3099" s="216"/>
      <c r="E3099" s="216"/>
      <c r="F3099" s="218"/>
      <c r="G3099" s="219"/>
    </row>
    <row r="3100" spans="1:7" ht="15.75" customHeight="1">
      <c r="A3100" s="216" t="s">
        <v>8228</v>
      </c>
      <c r="B3100" s="218" t="s">
        <v>8229</v>
      </c>
      <c r="C3100" s="216" t="s">
        <v>8230</v>
      </c>
      <c r="D3100" s="216"/>
      <c r="E3100" s="216"/>
      <c r="F3100" s="218" t="s">
        <v>116</v>
      </c>
      <c r="G3100" s="219">
        <v>1967.73</v>
      </c>
    </row>
    <row r="3101" spans="1:7" ht="6" customHeight="1">
      <c r="A3101" s="216"/>
      <c r="B3101" s="218"/>
      <c r="C3101" s="216"/>
      <c r="D3101" s="216"/>
      <c r="E3101" s="216"/>
      <c r="F3101" s="218"/>
      <c r="G3101" s="219"/>
    </row>
    <row r="3102" spans="1:7" ht="15.75" customHeight="1">
      <c r="A3102" s="216" t="s">
        <v>8231</v>
      </c>
      <c r="B3102" s="218" t="s">
        <v>8232</v>
      </c>
      <c r="C3102" s="216" t="s">
        <v>8233</v>
      </c>
      <c r="D3102" s="216"/>
      <c r="E3102" s="216"/>
      <c r="F3102" s="218" t="s">
        <v>116</v>
      </c>
      <c r="G3102" s="219">
        <v>2430.36</v>
      </c>
    </row>
    <row r="3103" spans="1:7" ht="6" customHeight="1">
      <c r="A3103" s="216"/>
      <c r="B3103" s="218"/>
      <c r="C3103" s="216"/>
      <c r="D3103" s="216"/>
      <c r="E3103" s="216"/>
      <c r="F3103" s="218"/>
      <c r="G3103" s="219"/>
    </row>
    <row r="3104" spans="1:7" ht="15.75" customHeight="1">
      <c r="A3104" s="216" t="s">
        <v>8234</v>
      </c>
      <c r="B3104" s="218" t="s">
        <v>8235</v>
      </c>
      <c r="C3104" s="216" t="s">
        <v>8236</v>
      </c>
      <c r="D3104" s="216"/>
      <c r="E3104" s="216"/>
      <c r="F3104" s="218" t="s">
        <v>116</v>
      </c>
      <c r="G3104" s="219">
        <v>3306.21</v>
      </c>
    </row>
    <row r="3105" spans="1:7" ht="6" customHeight="1">
      <c r="A3105" s="216"/>
      <c r="B3105" s="218"/>
      <c r="C3105" s="216"/>
      <c r="D3105" s="216"/>
      <c r="E3105" s="216"/>
      <c r="F3105" s="218"/>
      <c r="G3105" s="219"/>
    </row>
    <row r="3106" spans="1:7" ht="15.75" customHeight="1">
      <c r="A3106" s="216" t="s">
        <v>8237</v>
      </c>
      <c r="B3106" s="218" t="s">
        <v>8238</v>
      </c>
      <c r="C3106" s="216" t="s">
        <v>8239</v>
      </c>
      <c r="D3106" s="216"/>
      <c r="E3106" s="216"/>
      <c r="F3106" s="218" t="s">
        <v>116</v>
      </c>
      <c r="G3106" s="219">
        <v>7280.39</v>
      </c>
    </row>
    <row r="3107" spans="1:7" ht="6" customHeight="1">
      <c r="A3107" s="216"/>
      <c r="B3107" s="218"/>
      <c r="C3107" s="216"/>
      <c r="D3107" s="216"/>
      <c r="E3107" s="216"/>
      <c r="F3107" s="218"/>
      <c r="G3107" s="219"/>
    </row>
    <row r="3108" spans="1:7" ht="15.75" customHeight="1">
      <c r="A3108" s="87" t="s">
        <v>8240</v>
      </c>
      <c r="B3108" s="88" t="s">
        <v>8241</v>
      </c>
      <c r="C3108" s="216" t="s">
        <v>8242</v>
      </c>
      <c r="D3108" s="216"/>
      <c r="E3108" s="216"/>
      <c r="F3108" s="88" t="s">
        <v>20</v>
      </c>
      <c r="G3108" s="89">
        <v>409.66</v>
      </c>
    </row>
    <row r="3109" spans="1:7" ht="15.75" customHeight="1">
      <c r="A3109" s="87" t="s">
        <v>8243</v>
      </c>
      <c r="B3109" s="88" t="s">
        <v>8244</v>
      </c>
      <c r="C3109" s="216" t="s">
        <v>8245</v>
      </c>
      <c r="D3109" s="216"/>
      <c r="E3109" s="216"/>
      <c r="F3109" s="88" t="s">
        <v>20</v>
      </c>
      <c r="G3109" s="89">
        <v>141.4</v>
      </c>
    </row>
    <row r="3110" spans="1:7" ht="15.75" customHeight="1">
      <c r="A3110" s="87" t="s">
        <v>8246</v>
      </c>
      <c r="B3110" s="88" t="s">
        <v>8247</v>
      </c>
      <c r="C3110" s="216" t="s">
        <v>8248</v>
      </c>
      <c r="D3110" s="216"/>
      <c r="E3110" s="216"/>
      <c r="F3110" s="88" t="s">
        <v>116</v>
      </c>
      <c r="G3110" s="89">
        <v>294.17</v>
      </c>
    </row>
    <row r="3111" spans="1:7" ht="15.75" customHeight="1">
      <c r="A3111" s="87" t="s">
        <v>8249</v>
      </c>
      <c r="B3111" s="88" t="s">
        <v>8250</v>
      </c>
      <c r="C3111" s="216" t="s">
        <v>8251</v>
      </c>
      <c r="D3111" s="216"/>
      <c r="E3111" s="216"/>
      <c r="F3111" s="88" t="s">
        <v>116</v>
      </c>
      <c r="G3111" s="89">
        <v>447.88</v>
      </c>
    </row>
    <row r="3112" spans="1:7" ht="15.75" customHeight="1">
      <c r="A3112" s="87" t="s">
        <v>8252</v>
      </c>
      <c r="B3112" s="88" t="s">
        <v>8253</v>
      </c>
      <c r="C3112" s="216" t="s">
        <v>8254</v>
      </c>
      <c r="D3112" s="216"/>
      <c r="E3112" s="216"/>
      <c r="F3112" s="88" t="s">
        <v>116</v>
      </c>
      <c r="G3112" s="89">
        <v>932.46</v>
      </c>
    </row>
    <row r="3113" spans="1:7" ht="15.75" customHeight="1">
      <c r="A3113" s="87" t="s">
        <v>8255</v>
      </c>
      <c r="B3113" s="88" t="s">
        <v>8256</v>
      </c>
      <c r="C3113" s="216" t="s">
        <v>8257</v>
      </c>
      <c r="D3113" s="216"/>
      <c r="E3113" s="216"/>
      <c r="F3113" s="88" t="s">
        <v>116</v>
      </c>
      <c r="G3113" s="89">
        <v>1084.62</v>
      </c>
    </row>
    <row r="3114" spans="1:7" ht="15.75" customHeight="1">
      <c r="A3114" s="87" t="s">
        <v>8258</v>
      </c>
      <c r="B3114" s="88" t="s">
        <v>8259</v>
      </c>
      <c r="C3114" s="216" t="s">
        <v>8260</v>
      </c>
      <c r="D3114" s="216"/>
      <c r="E3114" s="216"/>
      <c r="F3114" s="88" t="s">
        <v>116</v>
      </c>
      <c r="G3114" s="89">
        <v>206.05</v>
      </c>
    </row>
    <row r="3115" spans="1:7" ht="15.75" customHeight="1">
      <c r="A3115" s="87" t="s">
        <v>8261</v>
      </c>
      <c r="B3115" s="88" t="s">
        <v>8262</v>
      </c>
      <c r="C3115" s="216" t="s">
        <v>8263</v>
      </c>
      <c r="D3115" s="216"/>
      <c r="E3115" s="216"/>
      <c r="F3115" s="88" t="s">
        <v>20</v>
      </c>
      <c r="G3115" s="89">
        <v>935.72</v>
      </c>
    </row>
    <row r="3116" spans="1:7" ht="15.75" customHeight="1">
      <c r="A3116" s="87" t="s">
        <v>8264</v>
      </c>
      <c r="B3116" s="88" t="s">
        <v>8265</v>
      </c>
      <c r="C3116" s="216" t="s">
        <v>8266</v>
      </c>
      <c r="D3116" s="216"/>
      <c r="E3116" s="216"/>
      <c r="F3116" s="88" t="s">
        <v>20</v>
      </c>
      <c r="G3116" s="89">
        <v>79.01</v>
      </c>
    </row>
    <row r="3117" spans="1:7" ht="15.75" customHeight="1">
      <c r="A3117" s="87" t="s">
        <v>8267</v>
      </c>
      <c r="B3117" s="88" t="s">
        <v>8268</v>
      </c>
      <c r="C3117" s="216" t="s">
        <v>8269</v>
      </c>
      <c r="D3117" s="216"/>
      <c r="E3117" s="216"/>
      <c r="F3117" s="88" t="s">
        <v>116</v>
      </c>
      <c r="G3117" s="89">
        <v>89.43</v>
      </c>
    </row>
    <row r="3118" spans="1:7" ht="15.75" customHeight="1">
      <c r="A3118" s="87" t="s">
        <v>8270</v>
      </c>
      <c r="B3118" s="88" t="s">
        <v>8271</v>
      </c>
      <c r="C3118" s="216" t="s">
        <v>8272</v>
      </c>
      <c r="D3118" s="216"/>
      <c r="E3118" s="216"/>
      <c r="F3118" s="88" t="s">
        <v>20</v>
      </c>
      <c r="G3118" s="89">
        <v>227.82</v>
      </c>
    </row>
    <row r="3119" spans="1:7" ht="15.75" customHeight="1">
      <c r="A3119" s="85" t="s">
        <v>8273</v>
      </c>
      <c r="B3119" s="217" t="s">
        <v>8274</v>
      </c>
      <c r="C3119" s="217"/>
      <c r="D3119" s="217"/>
      <c r="E3119" s="217"/>
      <c r="F3119" s="217"/>
      <c r="G3119" s="86">
        <v>837.32</v>
      </c>
    </row>
    <row r="3120" spans="1:7" ht="15.75" customHeight="1">
      <c r="A3120" s="87" t="s">
        <v>8275</v>
      </c>
      <c r="B3120" s="88" t="s">
        <v>8276</v>
      </c>
      <c r="C3120" s="216" t="s">
        <v>8277</v>
      </c>
      <c r="D3120" s="216"/>
      <c r="E3120" s="216"/>
      <c r="F3120" s="88" t="s">
        <v>116</v>
      </c>
      <c r="G3120" s="89">
        <v>99.42</v>
      </c>
    </row>
    <row r="3121" spans="1:7" ht="15.75" customHeight="1">
      <c r="A3121" s="87" t="s">
        <v>8278</v>
      </c>
      <c r="B3121" s="88" t="s">
        <v>8279</v>
      </c>
      <c r="C3121" s="216" t="s">
        <v>8280</v>
      </c>
      <c r="D3121" s="216"/>
      <c r="E3121" s="216"/>
      <c r="F3121" s="88" t="s">
        <v>116</v>
      </c>
      <c r="G3121" s="89">
        <v>313.36</v>
      </c>
    </row>
    <row r="3122" spans="1:7" ht="15.75" customHeight="1">
      <c r="A3122" s="216" t="s">
        <v>8281</v>
      </c>
      <c r="B3122" s="218" t="s">
        <v>8282</v>
      </c>
      <c r="C3122" s="216" t="s">
        <v>8283</v>
      </c>
      <c r="D3122" s="216"/>
      <c r="E3122" s="216"/>
      <c r="F3122" s="218" t="s">
        <v>116</v>
      </c>
      <c r="G3122" s="219">
        <v>47.62</v>
      </c>
    </row>
    <row r="3123" spans="1:7" ht="6" customHeight="1">
      <c r="A3123" s="216"/>
      <c r="B3123" s="218"/>
      <c r="C3123" s="216"/>
      <c r="D3123" s="216"/>
      <c r="E3123" s="216"/>
      <c r="F3123" s="218"/>
      <c r="G3123" s="219"/>
    </row>
    <row r="3124" spans="1:7" ht="15.75" customHeight="1">
      <c r="A3124" s="216" t="s">
        <v>8284</v>
      </c>
      <c r="B3124" s="218" t="s">
        <v>8285</v>
      </c>
      <c r="C3124" s="216" t="s">
        <v>8286</v>
      </c>
      <c r="D3124" s="216"/>
      <c r="E3124" s="216"/>
      <c r="F3124" s="218" t="s">
        <v>116</v>
      </c>
      <c r="G3124" s="219">
        <v>11.02</v>
      </c>
    </row>
    <row r="3125" spans="1:7" ht="6" customHeight="1">
      <c r="A3125" s="216"/>
      <c r="B3125" s="218"/>
      <c r="C3125" s="216"/>
      <c r="D3125" s="216"/>
      <c r="E3125" s="216"/>
      <c r="F3125" s="218"/>
      <c r="G3125" s="219"/>
    </row>
    <row r="3126" spans="1:7" ht="15.75" customHeight="1">
      <c r="A3126" s="87" t="s">
        <v>8287</v>
      </c>
      <c r="B3126" s="88" t="s">
        <v>8288</v>
      </c>
      <c r="C3126" s="216" t="s">
        <v>8289</v>
      </c>
      <c r="D3126" s="216"/>
      <c r="E3126" s="216"/>
      <c r="F3126" s="88" t="s">
        <v>116</v>
      </c>
      <c r="G3126" s="89">
        <v>32.38</v>
      </c>
    </row>
    <row r="3127" spans="1:7" ht="15.75" customHeight="1">
      <c r="A3127" s="87" t="s">
        <v>8290</v>
      </c>
      <c r="B3127" s="88" t="s">
        <v>8291</v>
      </c>
      <c r="C3127" s="216" t="s">
        <v>8292</v>
      </c>
      <c r="D3127" s="216"/>
      <c r="E3127" s="216"/>
      <c r="F3127" s="88" t="s">
        <v>38</v>
      </c>
      <c r="G3127" s="89">
        <v>6.77</v>
      </c>
    </row>
    <row r="3128" spans="1:7" ht="15.75" customHeight="1">
      <c r="A3128" s="87" t="s">
        <v>8293</v>
      </c>
      <c r="B3128" s="88" t="s">
        <v>8294</v>
      </c>
      <c r="C3128" s="216" t="s">
        <v>8295</v>
      </c>
      <c r="D3128" s="216"/>
      <c r="E3128" s="216"/>
      <c r="F3128" s="88" t="s">
        <v>38</v>
      </c>
      <c r="G3128" s="89">
        <v>13.96</v>
      </c>
    </row>
    <row r="3129" spans="1:7" ht="15.75" customHeight="1">
      <c r="A3129" s="87" t="s">
        <v>8296</v>
      </c>
      <c r="B3129" s="88" t="s">
        <v>8297</v>
      </c>
      <c r="C3129" s="216" t="s">
        <v>8298</v>
      </c>
      <c r="D3129" s="216"/>
      <c r="E3129" s="216"/>
      <c r="F3129" s="88" t="s">
        <v>38</v>
      </c>
      <c r="G3129" s="89">
        <v>13.4</v>
      </c>
    </row>
    <row r="3130" spans="1:7" ht="15.75" customHeight="1">
      <c r="A3130" s="87" t="s">
        <v>8299</v>
      </c>
      <c r="B3130" s="88" t="s">
        <v>8300</v>
      </c>
      <c r="C3130" s="216" t="s">
        <v>8301</v>
      </c>
      <c r="D3130" s="216"/>
      <c r="E3130" s="216"/>
      <c r="F3130" s="88" t="s">
        <v>38</v>
      </c>
      <c r="G3130" s="89">
        <v>13.23</v>
      </c>
    </row>
    <row r="3131" spans="1:7" ht="15.75" customHeight="1">
      <c r="A3131" s="87" t="s">
        <v>8302</v>
      </c>
      <c r="B3131" s="88" t="s">
        <v>8303</v>
      </c>
      <c r="C3131" s="216" t="s">
        <v>8304</v>
      </c>
      <c r="D3131" s="216"/>
      <c r="E3131" s="216"/>
      <c r="F3131" s="88" t="s">
        <v>38</v>
      </c>
      <c r="G3131" s="89">
        <v>7.82</v>
      </c>
    </row>
    <row r="3132" spans="1:7" ht="15.75" customHeight="1">
      <c r="A3132" s="87" t="s">
        <v>8305</v>
      </c>
      <c r="B3132" s="88" t="s">
        <v>8306</v>
      </c>
      <c r="C3132" s="216" t="s">
        <v>8307</v>
      </c>
      <c r="D3132" s="216"/>
      <c r="E3132" s="216"/>
      <c r="F3132" s="88" t="s">
        <v>38</v>
      </c>
      <c r="G3132" s="89">
        <v>52.28</v>
      </c>
    </row>
    <row r="3133" spans="1:7" ht="15.75" customHeight="1">
      <c r="A3133" s="87" t="s">
        <v>8308</v>
      </c>
      <c r="B3133" s="88" t="s">
        <v>8309</v>
      </c>
      <c r="C3133" s="216" t="s">
        <v>8310</v>
      </c>
      <c r="D3133" s="216"/>
      <c r="E3133" s="216"/>
      <c r="F3133" s="88" t="s">
        <v>38</v>
      </c>
      <c r="G3133" s="89">
        <v>51.48</v>
      </c>
    </row>
    <row r="3134" spans="1:7" ht="15.75" customHeight="1">
      <c r="A3134" s="87" t="s">
        <v>8311</v>
      </c>
      <c r="B3134" s="88" t="s">
        <v>8312</v>
      </c>
      <c r="C3134" s="216" t="s">
        <v>8313</v>
      </c>
      <c r="D3134" s="216"/>
      <c r="E3134" s="216"/>
      <c r="F3134" s="88" t="s">
        <v>38</v>
      </c>
      <c r="G3134" s="89">
        <v>41.11</v>
      </c>
    </row>
    <row r="3135" spans="1:7" ht="15.75" customHeight="1">
      <c r="A3135" s="87" t="s">
        <v>8314</v>
      </c>
      <c r="B3135" s="88" t="s">
        <v>8315</v>
      </c>
      <c r="C3135" s="216" t="s">
        <v>8316</v>
      </c>
      <c r="D3135" s="216"/>
      <c r="E3135" s="216"/>
      <c r="F3135" s="88" t="s">
        <v>38</v>
      </c>
      <c r="G3135" s="89">
        <v>55.89</v>
      </c>
    </row>
    <row r="3136" spans="1:7" ht="15.75" customHeight="1">
      <c r="A3136" s="87" t="s">
        <v>8317</v>
      </c>
      <c r="B3136" s="88" t="s">
        <v>8318</v>
      </c>
      <c r="C3136" s="216" t="s">
        <v>8319</v>
      </c>
      <c r="D3136" s="216"/>
      <c r="E3136" s="216"/>
      <c r="F3136" s="88" t="s">
        <v>38</v>
      </c>
      <c r="G3136" s="89">
        <v>39.94</v>
      </c>
    </row>
    <row r="3137" spans="1:7" ht="15.75" customHeight="1">
      <c r="A3137" s="87" t="s">
        <v>8320</v>
      </c>
      <c r="B3137" s="88" t="s">
        <v>8321</v>
      </c>
      <c r="C3137" s="216" t="s">
        <v>8322</v>
      </c>
      <c r="D3137" s="216"/>
      <c r="E3137" s="216"/>
      <c r="F3137" s="88" t="s">
        <v>38</v>
      </c>
      <c r="G3137" s="89">
        <v>37.63</v>
      </c>
    </row>
    <row r="3138" spans="1:7" ht="15.75" customHeight="1">
      <c r="A3138" s="85" t="s">
        <v>8323</v>
      </c>
      <c r="B3138" s="217" t="s">
        <v>2890</v>
      </c>
      <c r="C3138" s="217"/>
      <c r="D3138" s="217"/>
      <c r="E3138" s="217"/>
      <c r="F3138" s="217"/>
      <c r="G3138" s="86">
        <v>28491.74</v>
      </c>
    </row>
    <row r="3139" spans="1:7" ht="15.75" customHeight="1">
      <c r="A3139" s="87" t="s">
        <v>8324</v>
      </c>
      <c r="B3139" s="88" t="s">
        <v>8325</v>
      </c>
      <c r="C3139" s="216" t="s">
        <v>8326</v>
      </c>
      <c r="D3139" s="216"/>
      <c r="E3139" s="216"/>
      <c r="F3139" s="88" t="s">
        <v>116</v>
      </c>
      <c r="G3139" s="89">
        <v>438.06</v>
      </c>
    </row>
    <row r="3140" spans="1:7" ht="15.75" customHeight="1">
      <c r="A3140" s="87" t="s">
        <v>8327</v>
      </c>
      <c r="B3140" s="88" t="s">
        <v>8328</v>
      </c>
      <c r="C3140" s="216" t="s">
        <v>8329</v>
      </c>
      <c r="D3140" s="216"/>
      <c r="E3140" s="216"/>
      <c r="F3140" s="88" t="s">
        <v>116</v>
      </c>
      <c r="G3140" s="89">
        <v>708.92</v>
      </c>
    </row>
    <row r="3141" spans="1:7" ht="15.75" customHeight="1">
      <c r="A3141" s="87" t="s">
        <v>8330</v>
      </c>
      <c r="B3141" s="88" t="s">
        <v>8331</v>
      </c>
      <c r="C3141" s="216" t="s">
        <v>8332</v>
      </c>
      <c r="D3141" s="216"/>
      <c r="E3141" s="216"/>
      <c r="F3141" s="88" t="s">
        <v>116</v>
      </c>
      <c r="G3141" s="89">
        <v>1677.28</v>
      </c>
    </row>
    <row r="3142" spans="1:7" ht="15.75" customHeight="1">
      <c r="A3142" s="87" t="s">
        <v>8333</v>
      </c>
      <c r="B3142" s="88" t="s">
        <v>8334</v>
      </c>
      <c r="C3142" s="216" t="s">
        <v>8335</v>
      </c>
      <c r="D3142" s="216"/>
      <c r="E3142" s="216"/>
      <c r="F3142" s="88" t="s">
        <v>38</v>
      </c>
      <c r="G3142" s="89">
        <v>16.16</v>
      </c>
    </row>
    <row r="3143" spans="1:7" ht="15.75" customHeight="1">
      <c r="A3143" s="87" t="s">
        <v>8336</v>
      </c>
      <c r="B3143" s="88" t="s">
        <v>8337</v>
      </c>
      <c r="C3143" s="216" t="s">
        <v>8338</v>
      </c>
      <c r="D3143" s="216"/>
      <c r="E3143" s="216"/>
      <c r="F3143" s="88" t="s">
        <v>38</v>
      </c>
      <c r="G3143" s="89">
        <v>11.19</v>
      </c>
    </row>
    <row r="3144" spans="1:7" ht="15.75" customHeight="1">
      <c r="A3144" s="87" t="s">
        <v>8339</v>
      </c>
      <c r="B3144" s="88" t="s">
        <v>8340</v>
      </c>
      <c r="C3144" s="216" t="s">
        <v>8341</v>
      </c>
      <c r="D3144" s="216"/>
      <c r="E3144" s="216"/>
      <c r="F3144" s="88" t="s">
        <v>58</v>
      </c>
      <c r="G3144" s="89">
        <v>475.04</v>
      </c>
    </row>
    <row r="3145" spans="1:7" ht="15.75" customHeight="1">
      <c r="A3145" s="87" t="s">
        <v>8342</v>
      </c>
      <c r="B3145" s="88" t="s">
        <v>8343</v>
      </c>
      <c r="C3145" s="216" t="s">
        <v>8344</v>
      </c>
      <c r="D3145" s="216"/>
      <c r="E3145" s="216"/>
      <c r="F3145" s="88" t="s">
        <v>116</v>
      </c>
      <c r="G3145" s="89">
        <v>16683.51</v>
      </c>
    </row>
    <row r="3146" spans="1:7" ht="15.75" customHeight="1">
      <c r="A3146" s="87" t="s">
        <v>8345</v>
      </c>
      <c r="B3146" s="88" t="s">
        <v>8346</v>
      </c>
      <c r="C3146" s="216" t="s">
        <v>8347</v>
      </c>
      <c r="D3146" s="216"/>
      <c r="E3146" s="216"/>
      <c r="F3146" s="88" t="s">
        <v>116</v>
      </c>
      <c r="G3146" s="89">
        <v>2556.77</v>
      </c>
    </row>
    <row r="3147" spans="1:7" ht="15.75" customHeight="1">
      <c r="A3147" s="87" t="s">
        <v>8348</v>
      </c>
      <c r="B3147" s="88" t="s">
        <v>8349</v>
      </c>
      <c r="C3147" s="216" t="s">
        <v>8350</v>
      </c>
      <c r="D3147" s="216"/>
      <c r="E3147" s="216"/>
      <c r="F3147" s="88" t="s">
        <v>116</v>
      </c>
      <c r="G3147" s="89">
        <v>1901.59</v>
      </c>
    </row>
    <row r="3148" spans="1:7" ht="15.75" customHeight="1">
      <c r="A3148" s="87" t="s">
        <v>8351</v>
      </c>
      <c r="B3148" s="88" t="s">
        <v>8352</v>
      </c>
      <c r="C3148" s="216" t="s">
        <v>8353</v>
      </c>
      <c r="D3148" s="216"/>
      <c r="E3148" s="216"/>
      <c r="F3148" s="88" t="s">
        <v>20</v>
      </c>
      <c r="G3148" s="89">
        <v>140.58</v>
      </c>
    </row>
    <row r="3149" spans="1:7" ht="15.75" customHeight="1">
      <c r="A3149" s="87" t="s">
        <v>8354</v>
      </c>
      <c r="B3149" s="88" t="s">
        <v>8355</v>
      </c>
      <c r="C3149" s="216" t="s">
        <v>8356</v>
      </c>
      <c r="D3149" s="216"/>
      <c r="E3149" s="216"/>
      <c r="F3149" s="88" t="s">
        <v>116</v>
      </c>
      <c r="G3149" s="89">
        <v>111.69</v>
      </c>
    </row>
    <row r="3150" spans="1:7" ht="15.75" customHeight="1">
      <c r="A3150" s="87" t="s">
        <v>8357</v>
      </c>
      <c r="B3150" s="88" t="s">
        <v>8358</v>
      </c>
      <c r="C3150" s="216" t="s">
        <v>8359</v>
      </c>
      <c r="D3150" s="216"/>
      <c r="E3150" s="216"/>
      <c r="F3150" s="88" t="s">
        <v>116</v>
      </c>
      <c r="G3150" s="89">
        <v>120.72</v>
      </c>
    </row>
    <row r="3151" spans="1:7" ht="15.75" customHeight="1">
      <c r="A3151" s="87" t="s">
        <v>8360</v>
      </c>
      <c r="B3151" s="88" t="s">
        <v>8361</v>
      </c>
      <c r="C3151" s="216" t="s">
        <v>8362</v>
      </c>
      <c r="D3151" s="216"/>
      <c r="E3151" s="216"/>
      <c r="F3151" s="88" t="s">
        <v>116</v>
      </c>
      <c r="G3151" s="89">
        <v>148.23</v>
      </c>
    </row>
    <row r="3152" spans="1:7" ht="15.75" customHeight="1">
      <c r="A3152" s="87" t="s">
        <v>8363</v>
      </c>
      <c r="B3152" s="88" t="s">
        <v>8364</v>
      </c>
      <c r="C3152" s="216" t="s">
        <v>8365</v>
      </c>
      <c r="D3152" s="216"/>
      <c r="E3152" s="216"/>
      <c r="F3152" s="88" t="s">
        <v>116</v>
      </c>
      <c r="G3152" s="89">
        <v>174.71</v>
      </c>
    </row>
    <row r="3153" spans="1:7" ht="15.75" customHeight="1">
      <c r="A3153" s="87" t="s">
        <v>8366</v>
      </c>
      <c r="B3153" s="88" t="s">
        <v>8367</v>
      </c>
      <c r="C3153" s="216" t="s">
        <v>8368</v>
      </c>
      <c r="D3153" s="216"/>
      <c r="E3153" s="216"/>
      <c r="F3153" s="88" t="s">
        <v>116</v>
      </c>
      <c r="G3153" s="89">
        <v>306.41</v>
      </c>
    </row>
    <row r="3154" spans="1:7" ht="15.75" customHeight="1">
      <c r="A3154" s="87" t="s">
        <v>8369</v>
      </c>
      <c r="B3154" s="88" t="s">
        <v>8370</v>
      </c>
      <c r="C3154" s="216" t="s">
        <v>8371</v>
      </c>
      <c r="D3154" s="216"/>
      <c r="E3154" s="216"/>
      <c r="F3154" s="88" t="s">
        <v>116</v>
      </c>
      <c r="G3154" s="89">
        <v>364.99</v>
      </c>
    </row>
    <row r="3155" spans="1:7" ht="15.75" customHeight="1">
      <c r="A3155" s="87" t="s">
        <v>8372</v>
      </c>
      <c r="B3155" s="88" t="s">
        <v>8373</v>
      </c>
      <c r="C3155" s="216" t="s">
        <v>8374</v>
      </c>
      <c r="D3155" s="216"/>
      <c r="E3155" s="216"/>
      <c r="F3155" s="88" t="s">
        <v>8375</v>
      </c>
      <c r="G3155" s="89">
        <v>148.84</v>
      </c>
    </row>
    <row r="3156" spans="1:7" ht="15.75" customHeight="1">
      <c r="A3156" s="87" t="s">
        <v>8376</v>
      </c>
      <c r="B3156" s="88" t="s">
        <v>8377</v>
      </c>
      <c r="C3156" s="216" t="s">
        <v>8378</v>
      </c>
      <c r="D3156" s="216"/>
      <c r="E3156" s="216"/>
      <c r="F3156" s="88" t="s">
        <v>8375</v>
      </c>
      <c r="G3156" s="89">
        <v>134.21</v>
      </c>
    </row>
    <row r="3157" spans="1:7" ht="15.75" customHeight="1">
      <c r="A3157" s="216" t="s">
        <v>8379</v>
      </c>
      <c r="B3157" s="218" t="s">
        <v>8380</v>
      </c>
      <c r="C3157" s="216" t="s">
        <v>8381</v>
      </c>
      <c r="D3157" s="216"/>
      <c r="E3157" s="216"/>
      <c r="F3157" s="218" t="s">
        <v>8375</v>
      </c>
      <c r="G3157" s="219">
        <v>139.78</v>
      </c>
    </row>
    <row r="3158" spans="1:7" ht="6" customHeight="1">
      <c r="A3158" s="216"/>
      <c r="B3158" s="218"/>
      <c r="C3158" s="216"/>
      <c r="D3158" s="216"/>
      <c r="E3158" s="216"/>
      <c r="F3158" s="218"/>
      <c r="G3158" s="219"/>
    </row>
    <row r="3159" spans="1:7" ht="15.75" customHeight="1">
      <c r="A3159" s="216" t="s">
        <v>8382</v>
      </c>
      <c r="B3159" s="218" t="s">
        <v>8383</v>
      </c>
      <c r="C3159" s="216" t="s">
        <v>8384</v>
      </c>
      <c r="D3159" s="216"/>
      <c r="E3159" s="216"/>
      <c r="F3159" s="218" t="s">
        <v>8375</v>
      </c>
      <c r="G3159" s="219">
        <v>146.91</v>
      </c>
    </row>
    <row r="3160" spans="1:7" ht="6" customHeight="1">
      <c r="A3160" s="216"/>
      <c r="B3160" s="218"/>
      <c r="C3160" s="216"/>
      <c r="D3160" s="216"/>
      <c r="E3160" s="216"/>
      <c r="F3160" s="218"/>
      <c r="G3160" s="219"/>
    </row>
    <row r="3161" spans="1:7" ht="15.75" customHeight="1">
      <c r="A3161" s="87" t="s">
        <v>8385</v>
      </c>
      <c r="B3161" s="88" t="s">
        <v>8386</v>
      </c>
      <c r="C3161" s="216" t="s">
        <v>8387</v>
      </c>
      <c r="D3161" s="216"/>
      <c r="E3161" s="216"/>
      <c r="F3161" s="88" t="s">
        <v>116</v>
      </c>
      <c r="G3161" s="89">
        <v>2086.15</v>
      </c>
    </row>
    <row r="3162" spans="1:7" ht="15.75" customHeight="1">
      <c r="A3162" s="85" t="s">
        <v>8388</v>
      </c>
      <c r="B3162" s="217" t="s">
        <v>8389</v>
      </c>
      <c r="C3162" s="217"/>
      <c r="D3162" s="217"/>
      <c r="E3162" s="217"/>
      <c r="F3162" s="217"/>
      <c r="G3162" s="86">
        <v>35644.95</v>
      </c>
    </row>
    <row r="3163" spans="1:7" ht="15.75" customHeight="1">
      <c r="A3163" s="216" t="s">
        <v>8390</v>
      </c>
      <c r="B3163" s="218" t="s">
        <v>8391</v>
      </c>
      <c r="C3163" s="216" t="s">
        <v>8392</v>
      </c>
      <c r="D3163" s="216"/>
      <c r="E3163" s="216"/>
      <c r="F3163" s="218" t="s">
        <v>116</v>
      </c>
      <c r="G3163" s="219">
        <v>4724.69</v>
      </c>
    </row>
    <row r="3164" spans="1:7" ht="6" customHeight="1">
      <c r="A3164" s="216"/>
      <c r="B3164" s="218"/>
      <c r="C3164" s="216"/>
      <c r="D3164" s="216"/>
      <c r="E3164" s="216"/>
      <c r="F3164" s="218"/>
      <c r="G3164" s="219"/>
    </row>
    <row r="3165" spans="1:7" ht="15.75" customHeight="1">
      <c r="A3165" s="87" t="s">
        <v>8393</v>
      </c>
      <c r="B3165" s="88" t="s">
        <v>8394</v>
      </c>
      <c r="C3165" s="216" t="s">
        <v>8395</v>
      </c>
      <c r="D3165" s="216"/>
      <c r="E3165" s="216"/>
      <c r="F3165" s="88" t="s">
        <v>116</v>
      </c>
      <c r="G3165" s="89">
        <v>5090.69</v>
      </c>
    </row>
    <row r="3166" spans="1:7" ht="15.75" customHeight="1">
      <c r="A3166" s="87" t="s">
        <v>8396</v>
      </c>
      <c r="B3166" s="88" t="s">
        <v>8397</v>
      </c>
      <c r="C3166" s="216" t="s">
        <v>8398</v>
      </c>
      <c r="D3166" s="216"/>
      <c r="E3166" s="216"/>
      <c r="F3166" s="88" t="s">
        <v>116</v>
      </c>
      <c r="G3166" s="89">
        <v>5394.69</v>
      </c>
    </row>
    <row r="3167" spans="1:7" ht="15.75" customHeight="1">
      <c r="A3167" s="87" t="s">
        <v>8399</v>
      </c>
      <c r="B3167" s="88" t="s">
        <v>8400</v>
      </c>
      <c r="C3167" s="216" t="s">
        <v>8401</v>
      </c>
      <c r="D3167" s="216"/>
      <c r="E3167" s="216"/>
      <c r="F3167" s="88" t="s">
        <v>116</v>
      </c>
      <c r="G3167" s="89">
        <v>360.56</v>
      </c>
    </row>
    <row r="3168" spans="1:7" ht="15.75" customHeight="1">
      <c r="A3168" s="87" t="s">
        <v>8402</v>
      </c>
      <c r="B3168" s="88" t="s">
        <v>8403</v>
      </c>
      <c r="C3168" s="216" t="s">
        <v>8404</v>
      </c>
      <c r="D3168" s="216"/>
      <c r="E3168" s="216"/>
      <c r="F3168" s="88" t="s">
        <v>116</v>
      </c>
      <c r="G3168" s="89">
        <v>1082.52</v>
      </c>
    </row>
    <row r="3169" spans="1:7" ht="15.75" customHeight="1">
      <c r="A3169" s="87" t="s">
        <v>8405</v>
      </c>
      <c r="B3169" s="88" t="s">
        <v>8406</v>
      </c>
      <c r="C3169" s="216" t="s">
        <v>8407</v>
      </c>
      <c r="D3169" s="216"/>
      <c r="E3169" s="216"/>
      <c r="F3169" s="88" t="s">
        <v>116</v>
      </c>
      <c r="G3169" s="89">
        <v>2172.31</v>
      </c>
    </row>
    <row r="3170" spans="1:7" ht="15.75" customHeight="1">
      <c r="A3170" s="87" t="s">
        <v>8408</v>
      </c>
      <c r="B3170" s="88" t="s">
        <v>8409</v>
      </c>
      <c r="C3170" s="216" t="s">
        <v>8410</v>
      </c>
      <c r="D3170" s="216"/>
      <c r="E3170" s="216"/>
      <c r="F3170" s="88" t="s">
        <v>116</v>
      </c>
      <c r="G3170" s="89">
        <v>2442.97</v>
      </c>
    </row>
    <row r="3171" spans="1:7" ht="15.75" customHeight="1">
      <c r="A3171" s="87" t="s">
        <v>8411</v>
      </c>
      <c r="B3171" s="88" t="s">
        <v>8412</v>
      </c>
      <c r="C3171" s="216" t="s">
        <v>8413</v>
      </c>
      <c r="D3171" s="216"/>
      <c r="E3171" s="216"/>
      <c r="F3171" s="88" t="s">
        <v>116</v>
      </c>
      <c r="G3171" s="89">
        <v>3931.35</v>
      </c>
    </row>
    <row r="3172" spans="1:7" ht="15.75" customHeight="1">
      <c r="A3172" s="87" t="s">
        <v>8414</v>
      </c>
      <c r="B3172" s="88" t="s">
        <v>8415</v>
      </c>
      <c r="C3172" s="216" t="s">
        <v>8416</v>
      </c>
      <c r="D3172" s="216"/>
      <c r="E3172" s="216"/>
      <c r="F3172" s="88" t="s">
        <v>116</v>
      </c>
      <c r="G3172" s="89">
        <v>4622.03</v>
      </c>
    </row>
    <row r="3173" spans="1:7" ht="15.75" customHeight="1">
      <c r="A3173" s="87" t="s">
        <v>8417</v>
      </c>
      <c r="B3173" s="88" t="s">
        <v>8418</v>
      </c>
      <c r="C3173" s="216" t="s">
        <v>8419</v>
      </c>
      <c r="D3173" s="216"/>
      <c r="E3173" s="216"/>
      <c r="F3173" s="88" t="s">
        <v>116</v>
      </c>
      <c r="G3173" s="89">
        <v>5823.16</v>
      </c>
    </row>
    <row r="3174" spans="1:7" ht="15.75" customHeight="1">
      <c r="A3174" s="85" t="s">
        <v>8420</v>
      </c>
      <c r="B3174" s="217" t="s">
        <v>8421</v>
      </c>
      <c r="C3174" s="217"/>
      <c r="D3174" s="217"/>
      <c r="E3174" s="217"/>
      <c r="F3174" s="217"/>
      <c r="G3174" s="86">
        <v>153132.39</v>
      </c>
    </row>
    <row r="3175" spans="1:7" ht="15.75" customHeight="1">
      <c r="A3175" s="87" t="s">
        <v>8422</v>
      </c>
      <c r="B3175" s="88" t="s">
        <v>8423</v>
      </c>
      <c r="C3175" s="216" t="s">
        <v>8424</v>
      </c>
      <c r="D3175" s="216"/>
      <c r="E3175" s="216"/>
      <c r="F3175" s="88" t="s">
        <v>116</v>
      </c>
      <c r="G3175" s="89">
        <v>1531.99</v>
      </c>
    </row>
    <row r="3176" spans="1:7" ht="15.75" customHeight="1">
      <c r="A3176" s="216" t="s">
        <v>8425</v>
      </c>
      <c r="B3176" s="218" t="s">
        <v>8426</v>
      </c>
      <c r="C3176" s="216" t="s">
        <v>8427</v>
      </c>
      <c r="D3176" s="216"/>
      <c r="E3176" s="216"/>
      <c r="F3176" s="218" t="s">
        <v>20</v>
      </c>
      <c r="G3176" s="219">
        <v>118.9</v>
      </c>
    </row>
    <row r="3177" spans="1:7" ht="6" customHeight="1">
      <c r="A3177" s="216"/>
      <c r="B3177" s="218"/>
      <c r="C3177" s="216"/>
      <c r="D3177" s="216"/>
      <c r="E3177" s="216"/>
      <c r="F3177" s="218"/>
      <c r="G3177" s="219"/>
    </row>
    <row r="3178" spans="1:7" ht="15.75" customHeight="1">
      <c r="A3178" s="87" t="s">
        <v>8428</v>
      </c>
      <c r="B3178" s="88" t="s">
        <v>8429</v>
      </c>
      <c r="C3178" s="216" t="s">
        <v>8430</v>
      </c>
      <c r="D3178" s="216"/>
      <c r="E3178" s="216"/>
      <c r="F3178" s="88" t="s">
        <v>20</v>
      </c>
      <c r="G3178" s="89">
        <v>141.38</v>
      </c>
    </row>
    <row r="3179" spans="1:7" ht="15.75" customHeight="1">
      <c r="A3179" s="216" t="s">
        <v>8431</v>
      </c>
      <c r="B3179" s="218" t="s">
        <v>8432</v>
      </c>
      <c r="C3179" s="216" t="s">
        <v>8433</v>
      </c>
      <c r="D3179" s="216"/>
      <c r="E3179" s="216"/>
      <c r="F3179" s="218" t="s">
        <v>20</v>
      </c>
      <c r="G3179" s="219">
        <v>187.19</v>
      </c>
    </row>
    <row r="3180" spans="1:7" ht="6" customHeight="1">
      <c r="A3180" s="216"/>
      <c r="B3180" s="218"/>
      <c r="C3180" s="216"/>
      <c r="D3180" s="216"/>
      <c r="E3180" s="216"/>
      <c r="F3180" s="218"/>
      <c r="G3180" s="219"/>
    </row>
    <row r="3181" spans="1:7" ht="15.75" customHeight="1">
      <c r="A3181" s="87" t="s">
        <v>8434</v>
      </c>
      <c r="B3181" s="88" t="s">
        <v>8435</v>
      </c>
      <c r="C3181" s="216" t="s">
        <v>8436</v>
      </c>
      <c r="D3181" s="216"/>
      <c r="E3181" s="216"/>
      <c r="F3181" s="88" t="s">
        <v>116</v>
      </c>
      <c r="G3181" s="89">
        <v>4488.24</v>
      </c>
    </row>
    <row r="3182" spans="1:7" ht="15.75" customHeight="1">
      <c r="A3182" s="87" t="s">
        <v>8437</v>
      </c>
      <c r="B3182" s="88" t="s">
        <v>8438</v>
      </c>
      <c r="C3182" s="216" t="s">
        <v>8439</v>
      </c>
      <c r="D3182" s="216"/>
      <c r="E3182" s="216"/>
      <c r="F3182" s="88" t="s">
        <v>116</v>
      </c>
      <c r="G3182" s="89">
        <v>11274.46</v>
      </c>
    </row>
    <row r="3183" spans="1:7" ht="15.75" customHeight="1">
      <c r="A3183" s="216" t="s">
        <v>8440</v>
      </c>
      <c r="B3183" s="218" t="s">
        <v>8441</v>
      </c>
      <c r="C3183" s="216" t="s">
        <v>8442</v>
      </c>
      <c r="D3183" s="216"/>
      <c r="E3183" s="216"/>
      <c r="F3183" s="218" t="s">
        <v>116</v>
      </c>
      <c r="G3183" s="219">
        <v>1587.04</v>
      </c>
    </row>
    <row r="3184" spans="1:7" ht="6" customHeight="1">
      <c r="A3184" s="216"/>
      <c r="B3184" s="218"/>
      <c r="C3184" s="216"/>
      <c r="D3184" s="216"/>
      <c r="E3184" s="216"/>
      <c r="F3184" s="218"/>
      <c r="G3184" s="219"/>
    </row>
    <row r="3185" spans="1:7" ht="15.75" customHeight="1">
      <c r="A3185" s="87" t="s">
        <v>8443</v>
      </c>
      <c r="B3185" s="88" t="s">
        <v>8444</v>
      </c>
      <c r="C3185" s="216" t="s">
        <v>8445</v>
      </c>
      <c r="D3185" s="216"/>
      <c r="E3185" s="216"/>
      <c r="F3185" s="88" t="s">
        <v>116</v>
      </c>
      <c r="G3185" s="89">
        <v>1183.29</v>
      </c>
    </row>
    <row r="3186" spans="1:7" ht="15.75" customHeight="1">
      <c r="A3186" s="87" t="s">
        <v>8446</v>
      </c>
      <c r="B3186" s="88" t="s">
        <v>8447</v>
      </c>
      <c r="C3186" s="216" t="s">
        <v>8448</v>
      </c>
      <c r="D3186" s="216"/>
      <c r="E3186" s="216"/>
      <c r="F3186" s="88" t="s">
        <v>116</v>
      </c>
      <c r="G3186" s="89">
        <v>1868.44</v>
      </c>
    </row>
    <row r="3187" spans="1:7" ht="15.75" customHeight="1">
      <c r="A3187" s="87" t="s">
        <v>8449</v>
      </c>
      <c r="B3187" s="88" t="s">
        <v>8450</v>
      </c>
      <c r="C3187" s="216" t="s">
        <v>8451</v>
      </c>
      <c r="D3187" s="216"/>
      <c r="E3187" s="216"/>
      <c r="F3187" s="88" t="s">
        <v>116</v>
      </c>
      <c r="G3187" s="89">
        <v>4844.57</v>
      </c>
    </row>
    <row r="3188" spans="1:7" ht="15.75" customHeight="1">
      <c r="A3188" s="87" t="s">
        <v>8452</v>
      </c>
      <c r="B3188" s="88" t="s">
        <v>8453</v>
      </c>
      <c r="C3188" s="216" t="s">
        <v>8454</v>
      </c>
      <c r="D3188" s="216"/>
      <c r="E3188" s="216"/>
      <c r="F3188" s="88" t="s">
        <v>116</v>
      </c>
      <c r="G3188" s="89">
        <v>9520.64</v>
      </c>
    </row>
    <row r="3189" spans="1:7" ht="15.75" customHeight="1">
      <c r="A3189" s="87" t="s">
        <v>8455</v>
      </c>
      <c r="B3189" s="88" t="s">
        <v>8456</v>
      </c>
      <c r="C3189" s="216" t="s">
        <v>8457</v>
      </c>
      <c r="D3189" s="216"/>
      <c r="E3189" s="216"/>
      <c r="F3189" s="88" t="s">
        <v>116</v>
      </c>
      <c r="G3189" s="89">
        <v>16912.81</v>
      </c>
    </row>
    <row r="3190" spans="1:7" ht="15.75" customHeight="1">
      <c r="A3190" s="87" t="s">
        <v>8458</v>
      </c>
      <c r="B3190" s="88" t="s">
        <v>8459</v>
      </c>
      <c r="C3190" s="216" t="s">
        <v>8460</v>
      </c>
      <c r="D3190" s="216"/>
      <c r="E3190" s="216"/>
      <c r="F3190" s="88" t="s">
        <v>116</v>
      </c>
      <c r="G3190" s="89">
        <v>21527.92</v>
      </c>
    </row>
    <row r="3191" spans="1:7" ht="15.75" customHeight="1">
      <c r="A3191" s="87" t="s">
        <v>8461</v>
      </c>
      <c r="B3191" s="88" t="s">
        <v>8462</v>
      </c>
      <c r="C3191" s="216" t="s">
        <v>8463</v>
      </c>
      <c r="D3191" s="216"/>
      <c r="E3191" s="216"/>
      <c r="F3191" s="88" t="s">
        <v>116</v>
      </c>
      <c r="G3191" s="89">
        <v>769.01</v>
      </c>
    </row>
    <row r="3192" spans="1:7" ht="15.75" customHeight="1">
      <c r="A3192" s="216" t="s">
        <v>8464</v>
      </c>
      <c r="B3192" s="218" t="s">
        <v>8465</v>
      </c>
      <c r="C3192" s="216" t="s">
        <v>8466</v>
      </c>
      <c r="D3192" s="216"/>
      <c r="E3192" s="216"/>
      <c r="F3192" s="218" t="s">
        <v>116</v>
      </c>
      <c r="G3192" s="219">
        <v>1156.04</v>
      </c>
    </row>
    <row r="3193" spans="1:7" ht="6" customHeight="1">
      <c r="A3193" s="216"/>
      <c r="B3193" s="218"/>
      <c r="C3193" s="216"/>
      <c r="D3193" s="216"/>
      <c r="E3193" s="216"/>
      <c r="F3193" s="218"/>
      <c r="G3193" s="219"/>
    </row>
    <row r="3194" spans="1:7" ht="15.75" customHeight="1">
      <c r="A3194" s="216" t="s">
        <v>8467</v>
      </c>
      <c r="B3194" s="218" t="s">
        <v>8468</v>
      </c>
      <c r="C3194" s="216" t="s">
        <v>8469</v>
      </c>
      <c r="D3194" s="216"/>
      <c r="E3194" s="216"/>
      <c r="F3194" s="218" t="s">
        <v>116</v>
      </c>
      <c r="G3194" s="219">
        <v>1548.13</v>
      </c>
    </row>
    <row r="3195" spans="1:7" ht="6" customHeight="1">
      <c r="A3195" s="216"/>
      <c r="B3195" s="218"/>
      <c r="C3195" s="216"/>
      <c r="D3195" s="216"/>
      <c r="E3195" s="216"/>
      <c r="F3195" s="218"/>
      <c r="G3195" s="219"/>
    </row>
    <row r="3196" spans="1:7" ht="15.75" customHeight="1">
      <c r="A3196" s="87" t="s">
        <v>8470</v>
      </c>
      <c r="B3196" s="88" t="s">
        <v>8471</v>
      </c>
      <c r="C3196" s="216" t="s">
        <v>8472</v>
      </c>
      <c r="D3196" s="216"/>
      <c r="E3196" s="216"/>
      <c r="F3196" s="88" t="s">
        <v>116</v>
      </c>
      <c r="G3196" s="89">
        <v>1330.61</v>
      </c>
    </row>
    <row r="3197" spans="1:7" ht="15.75" customHeight="1">
      <c r="A3197" s="216" t="s">
        <v>8473</v>
      </c>
      <c r="B3197" s="218" t="s">
        <v>8474</v>
      </c>
      <c r="C3197" s="216" t="s">
        <v>8475</v>
      </c>
      <c r="D3197" s="216"/>
      <c r="E3197" s="216"/>
      <c r="F3197" s="218" t="s">
        <v>116</v>
      </c>
      <c r="G3197" s="219">
        <v>2250.69</v>
      </c>
    </row>
    <row r="3198" spans="1:7" ht="6" customHeight="1">
      <c r="A3198" s="216"/>
      <c r="B3198" s="218"/>
      <c r="C3198" s="216"/>
      <c r="D3198" s="216"/>
      <c r="E3198" s="216"/>
      <c r="F3198" s="218"/>
      <c r="G3198" s="219"/>
    </row>
    <row r="3199" spans="1:7" ht="15.75" customHeight="1">
      <c r="A3199" s="216" t="s">
        <v>8476</v>
      </c>
      <c r="B3199" s="218" t="s">
        <v>8477</v>
      </c>
      <c r="C3199" s="216" t="s">
        <v>8478</v>
      </c>
      <c r="D3199" s="216"/>
      <c r="E3199" s="216"/>
      <c r="F3199" s="218" t="s">
        <v>116</v>
      </c>
      <c r="G3199" s="219">
        <v>3136.43</v>
      </c>
    </row>
    <row r="3200" spans="1:7" ht="6" customHeight="1">
      <c r="A3200" s="216"/>
      <c r="B3200" s="218"/>
      <c r="C3200" s="216"/>
      <c r="D3200" s="216"/>
      <c r="E3200" s="216"/>
      <c r="F3200" s="218"/>
      <c r="G3200" s="219"/>
    </row>
    <row r="3201" spans="1:7" ht="15.75" customHeight="1">
      <c r="A3201" s="87" t="s">
        <v>8479</v>
      </c>
      <c r="B3201" s="88" t="s">
        <v>8480</v>
      </c>
      <c r="C3201" s="216" t="s">
        <v>8481</v>
      </c>
      <c r="D3201" s="216"/>
      <c r="E3201" s="216"/>
      <c r="F3201" s="88" t="s">
        <v>116</v>
      </c>
      <c r="G3201" s="89">
        <v>2202.23</v>
      </c>
    </row>
    <row r="3202" spans="1:7" ht="15.75" customHeight="1">
      <c r="A3202" s="216" t="s">
        <v>8482</v>
      </c>
      <c r="B3202" s="218" t="s">
        <v>8483</v>
      </c>
      <c r="C3202" s="216" t="s">
        <v>8484</v>
      </c>
      <c r="D3202" s="216"/>
      <c r="E3202" s="216"/>
      <c r="F3202" s="218" t="s">
        <v>116</v>
      </c>
      <c r="G3202" s="219">
        <v>4398.36</v>
      </c>
    </row>
    <row r="3203" spans="1:7" ht="6" customHeight="1">
      <c r="A3203" s="216"/>
      <c r="B3203" s="218"/>
      <c r="C3203" s="216"/>
      <c r="D3203" s="216"/>
      <c r="E3203" s="216"/>
      <c r="F3203" s="218"/>
      <c r="G3203" s="219"/>
    </row>
    <row r="3204" spans="1:7" ht="15.75" customHeight="1">
      <c r="A3204" s="87" t="s">
        <v>8485</v>
      </c>
      <c r="B3204" s="88" t="s">
        <v>8486</v>
      </c>
      <c r="C3204" s="216" t="s">
        <v>8487</v>
      </c>
      <c r="D3204" s="216"/>
      <c r="E3204" s="216"/>
      <c r="F3204" s="88" t="s">
        <v>116</v>
      </c>
      <c r="G3204" s="89">
        <v>2202.23</v>
      </c>
    </row>
    <row r="3205" spans="1:7" ht="15.75" customHeight="1">
      <c r="A3205" s="87" t="s">
        <v>8488</v>
      </c>
      <c r="B3205" s="88" t="s">
        <v>8489</v>
      </c>
      <c r="C3205" s="216" t="s">
        <v>8490</v>
      </c>
      <c r="D3205" s="216"/>
      <c r="E3205" s="216"/>
      <c r="F3205" s="88" t="s">
        <v>116</v>
      </c>
      <c r="G3205" s="89">
        <v>8976.48</v>
      </c>
    </row>
    <row r="3206" spans="1:7" ht="15.75" customHeight="1">
      <c r="A3206" s="87" t="s">
        <v>8491</v>
      </c>
      <c r="B3206" s="88" t="s">
        <v>8492</v>
      </c>
      <c r="C3206" s="216" t="s">
        <v>8493</v>
      </c>
      <c r="D3206" s="216"/>
      <c r="E3206" s="216"/>
      <c r="F3206" s="88" t="s">
        <v>3624</v>
      </c>
      <c r="G3206" s="89">
        <v>28687.21</v>
      </c>
    </row>
    <row r="3207" spans="1:7" ht="15.75" customHeight="1">
      <c r="A3207" s="87" t="s">
        <v>8494</v>
      </c>
      <c r="B3207" s="88" t="s">
        <v>8495</v>
      </c>
      <c r="C3207" s="216" t="s">
        <v>8496</v>
      </c>
      <c r="D3207" s="216"/>
      <c r="E3207" s="216"/>
      <c r="F3207" s="88" t="s">
        <v>20</v>
      </c>
      <c r="G3207" s="89">
        <v>133.22</v>
      </c>
    </row>
    <row r="3208" spans="1:7" ht="15.75" customHeight="1">
      <c r="A3208" s="87" t="s">
        <v>8497</v>
      </c>
      <c r="B3208" s="88" t="s">
        <v>8498</v>
      </c>
      <c r="C3208" s="216" t="s">
        <v>8499</v>
      </c>
      <c r="D3208" s="216"/>
      <c r="E3208" s="216"/>
      <c r="F3208" s="88" t="s">
        <v>38</v>
      </c>
      <c r="G3208" s="89">
        <v>4471.37</v>
      </c>
    </row>
    <row r="3209" spans="1:7" ht="15.75" customHeight="1">
      <c r="A3209" s="87" t="s">
        <v>8500</v>
      </c>
      <c r="B3209" s="88" t="s">
        <v>8501</v>
      </c>
      <c r="C3209" s="216" t="s">
        <v>8502</v>
      </c>
      <c r="D3209" s="216"/>
      <c r="E3209" s="216"/>
      <c r="F3209" s="88" t="s">
        <v>38</v>
      </c>
      <c r="G3209" s="89">
        <v>6988.68</v>
      </c>
    </row>
    <row r="3210" spans="1:7" ht="15.75" customHeight="1">
      <c r="A3210" s="87" t="s">
        <v>8503</v>
      </c>
      <c r="B3210" s="88" t="s">
        <v>8504</v>
      </c>
      <c r="C3210" s="216" t="s">
        <v>8505</v>
      </c>
      <c r="D3210" s="216"/>
      <c r="E3210" s="216"/>
      <c r="F3210" s="88" t="s">
        <v>38</v>
      </c>
      <c r="G3210" s="89">
        <v>9694.86</v>
      </c>
    </row>
    <row r="3211" spans="1:7" ht="15.75" customHeight="1">
      <c r="A3211" s="85" t="s">
        <v>8506</v>
      </c>
      <c r="B3211" s="217" t="s">
        <v>8507</v>
      </c>
      <c r="C3211" s="217"/>
      <c r="D3211" s="217"/>
      <c r="E3211" s="217"/>
      <c r="F3211" s="217"/>
      <c r="G3211" s="86">
        <v>4028.44</v>
      </c>
    </row>
    <row r="3212" spans="1:7" ht="15.75" customHeight="1">
      <c r="A3212" s="87" t="s">
        <v>8508</v>
      </c>
      <c r="B3212" s="88" t="s">
        <v>8509</v>
      </c>
      <c r="C3212" s="216" t="s">
        <v>8510</v>
      </c>
      <c r="D3212" s="216"/>
      <c r="E3212" s="216"/>
      <c r="F3212" s="88" t="s">
        <v>116</v>
      </c>
      <c r="G3212" s="89">
        <v>553.16</v>
      </c>
    </row>
    <row r="3213" spans="1:7" ht="15.75" customHeight="1">
      <c r="A3213" s="87" t="s">
        <v>8511</v>
      </c>
      <c r="B3213" s="88" t="s">
        <v>8512</v>
      </c>
      <c r="C3213" s="216" t="s">
        <v>8513</v>
      </c>
      <c r="D3213" s="216"/>
      <c r="E3213" s="216"/>
      <c r="F3213" s="88" t="s">
        <v>116</v>
      </c>
      <c r="G3213" s="89">
        <v>852.81</v>
      </c>
    </row>
    <row r="3214" spans="1:7" ht="15.75" customHeight="1">
      <c r="A3214" s="87" t="s">
        <v>8514</v>
      </c>
      <c r="B3214" s="88" t="s">
        <v>8515</v>
      </c>
      <c r="C3214" s="216" t="s">
        <v>8516</v>
      </c>
      <c r="D3214" s="216"/>
      <c r="E3214" s="216"/>
      <c r="F3214" s="88" t="s">
        <v>116</v>
      </c>
      <c r="G3214" s="89">
        <v>807.41</v>
      </c>
    </row>
    <row r="3215" spans="1:7" ht="15.75" customHeight="1">
      <c r="A3215" s="87" t="s">
        <v>8517</v>
      </c>
      <c r="B3215" s="88" t="s">
        <v>8518</v>
      </c>
      <c r="C3215" s="216" t="s">
        <v>8519</v>
      </c>
      <c r="D3215" s="216"/>
      <c r="E3215" s="216"/>
      <c r="F3215" s="88" t="s">
        <v>116</v>
      </c>
      <c r="G3215" s="89">
        <v>1795.3</v>
      </c>
    </row>
    <row r="3216" spans="1:7" ht="15.75" customHeight="1">
      <c r="A3216" s="87" t="s">
        <v>8520</v>
      </c>
      <c r="B3216" s="88" t="s">
        <v>8521</v>
      </c>
      <c r="C3216" s="216" t="s">
        <v>8522</v>
      </c>
      <c r="D3216" s="216"/>
      <c r="E3216" s="216"/>
      <c r="F3216" s="88" t="s">
        <v>38</v>
      </c>
      <c r="G3216" s="89">
        <v>19.75</v>
      </c>
    </row>
    <row r="3217" spans="1:7" ht="15.75" customHeight="1">
      <c r="A3217" s="85" t="s">
        <v>8523</v>
      </c>
      <c r="B3217" s="217" t="s">
        <v>8524</v>
      </c>
      <c r="C3217" s="217"/>
      <c r="D3217" s="217"/>
      <c r="E3217" s="217"/>
      <c r="F3217" s="217"/>
      <c r="G3217" s="86">
        <v>16490.58</v>
      </c>
    </row>
    <row r="3218" spans="1:7" ht="15.75" customHeight="1">
      <c r="A3218" s="85" t="s">
        <v>8525</v>
      </c>
      <c r="B3218" s="217" t="s">
        <v>8526</v>
      </c>
      <c r="C3218" s="217"/>
      <c r="D3218" s="217"/>
      <c r="E3218" s="217"/>
      <c r="F3218" s="217"/>
      <c r="G3218" s="86">
        <v>453.15</v>
      </c>
    </row>
    <row r="3219" spans="1:7" ht="15.75" customHeight="1">
      <c r="A3219" s="87" t="s">
        <v>8527</v>
      </c>
      <c r="B3219" s="88" t="s">
        <v>8528</v>
      </c>
      <c r="C3219" s="216" t="s">
        <v>8529</v>
      </c>
      <c r="D3219" s="216"/>
      <c r="E3219" s="216"/>
      <c r="F3219" s="88" t="s">
        <v>116</v>
      </c>
      <c r="G3219" s="89">
        <v>41.84</v>
      </c>
    </row>
    <row r="3220" spans="1:7" ht="15.75" customHeight="1">
      <c r="A3220" s="87" t="s">
        <v>8530</v>
      </c>
      <c r="B3220" s="88" t="s">
        <v>8531</v>
      </c>
      <c r="C3220" s="216" t="s">
        <v>8532</v>
      </c>
      <c r="D3220" s="216"/>
      <c r="E3220" s="216"/>
      <c r="F3220" s="88" t="s">
        <v>116</v>
      </c>
      <c r="G3220" s="89">
        <v>33.23</v>
      </c>
    </row>
    <row r="3221" spans="1:7" ht="15.75" customHeight="1">
      <c r="A3221" s="87" t="s">
        <v>8533</v>
      </c>
      <c r="B3221" s="88" t="s">
        <v>8534</v>
      </c>
      <c r="C3221" s="216" t="s">
        <v>8535</v>
      </c>
      <c r="D3221" s="216"/>
      <c r="E3221" s="216"/>
      <c r="F3221" s="88" t="s">
        <v>116</v>
      </c>
      <c r="G3221" s="89">
        <v>43</v>
      </c>
    </row>
    <row r="3222" spans="1:7" ht="15.75" customHeight="1">
      <c r="A3222" s="87" t="s">
        <v>8536</v>
      </c>
      <c r="B3222" s="88" t="s">
        <v>8537</v>
      </c>
      <c r="C3222" s="216" t="s">
        <v>8538</v>
      </c>
      <c r="D3222" s="216"/>
      <c r="E3222" s="216"/>
      <c r="F3222" s="88" t="s">
        <v>116</v>
      </c>
      <c r="G3222" s="89">
        <v>83.03</v>
      </c>
    </row>
    <row r="3223" spans="1:7" ht="15.75" customHeight="1">
      <c r="A3223" s="87" t="s">
        <v>8539</v>
      </c>
      <c r="B3223" s="88" t="s">
        <v>8540</v>
      </c>
      <c r="C3223" s="216" t="s">
        <v>8541</v>
      </c>
      <c r="D3223" s="216"/>
      <c r="E3223" s="216"/>
      <c r="F3223" s="88" t="s">
        <v>116</v>
      </c>
      <c r="G3223" s="89">
        <v>116.69</v>
      </c>
    </row>
    <row r="3224" spans="1:7" ht="15.75" customHeight="1">
      <c r="A3224" s="87" t="s">
        <v>8542</v>
      </c>
      <c r="B3224" s="88" t="s">
        <v>8543</v>
      </c>
      <c r="C3224" s="216" t="s">
        <v>8544</v>
      </c>
      <c r="D3224" s="216"/>
      <c r="E3224" s="216"/>
      <c r="F3224" s="88" t="s">
        <v>116</v>
      </c>
      <c r="G3224" s="89">
        <v>20.79</v>
      </c>
    </row>
    <row r="3225" spans="1:7" ht="15.75" customHeight="1">
      <c r="A3225" s="87" t="s">
        <v>8545</v>
      </c>
      <c r="B3225" s="88" t="s">
        <v>8546</v>
      </c>
      <c r="C3225" s="216" t="s">
        <v>8547</v>
      </c>
      <c r="D3225" s="216"/>
      <c r="E3225" s="216"/>
      <c r="F3225" s="88" t="s">
        <v>116</v>
      </c>
      <c r="G3225" s="89">
        <v>44.21</v>
      </c>
    </row>
    <row r="3226" spans="1:7" ht="15.75" customHeight="1">
      <c r="A3226" s="87" t="s">
        <v>8548</v>
      </c>
      <c r="B3226" s="88" t="s">
        <v>8549</v>
      </c>
      <c r="C3226" s="216" t="s">
        <v>8550</v>
      </c>
      <c r="D3226" s="216"/>
      <c r="E3226" s="216"/>
      <c r="F3226" s="88" t="s">
        <v>116</v>
      </c>
      <c r="G3226" s="89">
        <v>20.57</v>
      </c>
    </row>
    <row r="3227" spans="1:7" ht="15.75" customHeight="1">
      <c r="A3227" s="216" t="s">
        <v>8551</v>
      </c>
      <c r="B3227" s="218" t="s">
        <v>8552</v>
      </c>
      <c r="C3227" s="216" t="s">
        <v>8553</v>
      </c>
      <c r="D3227" s="216"/>
      <c r="E3227" s="216"/>
      <c r="F3227" s="218" t="s">
        <v>116</v>
      </c>
      <c r="G3227" s="219">
        <v>11.53</v>
      </c>
    </row>
    <row r="3228" spans="1:7" ht="6" customHeight="1">
      <c r="A3228" s="216"/>
      <c r="B3228" s="218"/>
      <c r="C3228" s="216"/>
      <c r="D3228" s="216"/>
      <c r="E3228" s="216"/>
      <c r="F3228" s="218"/>
      <c r="G3228" s="219"/>
    </row>
    <row r="3229" spans="1:7" ht="15.75" customHeight="1">
      <c r="A3229" s="87" t="s">
        <v>8554</v>
      </c>
      <c r="B3229" s="88" t="s">
        <v>8555</v>
      </c>
      <c r="C3229" s="216" t="s">
        <v>8556</v>
      </c>
      <c r="D3229" s="216"/>
      <c r="E3229" s="216"/>
      <c r="F3229" s="88" t="s">
        <v>116</v>
      </c>
      <c r="G3229" s="89">
        <v>8.45</v>
      </c>
    </row>
    <row r="3230" spans="1:7" ht="15.75" customHeight="1">
      <c r="A3230" s="87" t="s">
        <v>8557</v>
      </c>
      <c r="B3230" s="88" t="s">
        <v>8558</v>
      </c>
      <c r="C3230" s="216" t="s">
        <v>8559</v>
      </c>
      <c r="D3230" s="216"/>
      <c r="E3230" s="216"/>
      <c r="F3230" s="88" t="s">
        <v>116</v>
      </c>
      <c r="G3230" s="89">
        <v>11.5</v>
      </c>
    </row>
    <row r="3231" spans="1:7" ht="15.75" customHeight="1">
      <c r="A3231" s="87" t="s">
        <v>8560</v>
      </c>
      <c r="B3231" s="88" t="s">
        <v>8561</v>
      </c>
      <c r="C3231" s="216" t="s">
        <v>8562</v>
      </c>
      <c r="D3231" s="216"/>
      <c r="E3231" s="216"/>
      <c r="F3231" s="88" t="s">
        <v>116</v>
      </c>
      <c r="G3231" s="89">
        <v>18.33</v>
      </c>
    </row>
    <row r="3232" spans="1:7" ht="15.75" customHeight="1">
      <c r="A3232" s="85" t="s">
        <v>8563</v>
      </c>
      <c r="B3232" s="217" t="s">
        <v>8564</v>
      </c>
      <c r="C3232" s="217"/>
      <c r="D3232" s="217"/>
      <c r="E3232" s="217"/>
      <c r="F3232" s="217"/>
      <c r="G3232" s="86">
        <v>958.43</v>
      </c>
    </row>
    <row r="3233" spans="1:7" ht="15.75" customHeight="1">
      <c r="A3233" s="87" t="s">
        <v>8565</v>
      </c>
      <c r="B3233" s="88" t="s">
        <v>8566</v>
      </c>
      <c r="C3233" s="216" t="s">
        <v>8567</v>
      </c>
      <c r="D3233" s="216"/>
      <c r="E3233" s="216"/>
      <c r="F3233" s="88" t="s">
        <v>116</v>
      </c>
      <c r="G3233" s="89">
        <v>34.68</v>
      </c>
    </row>
    <row r="3234" spans="1:7" ht="15.75" customHeight="1">
      <c r="A3234" s="87" t="s">
        <v>8568</v>
      </c>
      <c r="B3234" s="88" t="s">
        <v>8569</v>
      </c>
      <c r="C3234" s="216" t="s">
        <v>8570</v>
      </c>
      <c r="D3234" s="216"/>
      <c r="E3234" s="216"/>
      <c r="F3234" s="88" t="s">
        <v>116</v>
      </c>
      <c r="G3234" s="89">
        <v>43.97</v>
      </c>
    </row>
    <row r="3235" spans="1:7" ht="15.75" customHeight="1">
      <c r="A3235" s="87" t="s">
        <v>8571</v>
      </c>
      <c r="B3235" s="88" t="s">
        <v>8572</v>
      </c>
      <c r="C3235" s="216" t="s">
        <v>8573</v>
      </c>
      <c r="D3235" s="216"/>
      <c r="E3235" s="216"/>
      <c r="F3235" s="88" t="s">
        <v>116</v>
      </c>
      <c r="G3235" s="89">
        <v>29.3</v>
      </c>
    </row>
    <row r="3236" spans="1:7" ht="15.75" customHeight="1">
      <c r="A3236" s="87" t="s">
        <v>8574</v>
      </c>
      <c r="B3236" s="88" t="s">
        <v>8575</v>
      </c>
      <c r="C3236" s="216" t="s">
        <v>8576</v>
      </c>
      <c r="D3236" s="216"/>
      <c r="E3236" s="216"/>
      <c r="F3236" s="88" t="s">
        <v>116</v>
      </c>
      <c r="G3236" s="89">
        <v>36.37</v>
      </c>
    </row>
    <row r="3237" spans="1:7" ht="15.75" customHeight="1">
      <c r="A3237" s="216" t="s">
        <v>8577</v>
      </c>
      <c r="B3237" s="218" t="s">
        <v>8578</v>
      </c>
      <c r="C3237" s="216" t="s">
        <v>8579</v>
      </c>
      <c r="D3237" s="216"/>
      <c r="E3237" s="216"/>
      <c r="F3237" s="218" t="s">
        <v>116</v>
      </c>
      <c r="G3237" s="219">
        <v>33.44</v>
      </c>
    </row>
    <row r="3238" spans="1:7" ht="6" customHeight="1">
      <c r="A3238" s="216"/>
      <c r="B3238" s="218"/>
      <c r="C3238" s="216"/>
      <c r="D3238" s="216"/>
      <c r="E3238" s="216"/>
      <c r="F3238" s="218"/>
      <c r="G3238" s="219"/>
    </row>
    <row r="3239" spans="1:7" ht="15.75" customHeight="1">
      <c r="A3239" s="87" t="s">
        <v>8580</v>
      </c>
      <c r="B3239" s="88" t="s">
        <v>8581</v>
      </c>
      <c r="C3239" s="216" t="s">
        <v>8582</v>
      </c>
      <c r="D3239" s="216"/>
      <c r="E3239" s="216"/>
      <c r="F3239" s="88" t="s">
        <v>116</v>
      </c>
      <c r="G3239" s="89">
        <v>51.4</v>
      </c>
    </row>
    <row r="3240" spans="1:7" ht="15.75" customHeight="1">
      <c r="A3240" s="87" t="s">
        <v>8583</v>
      </c>
      <c r="B3240" s="88" t="s">
        <v>8584</v>
      </c>
      <c r="C3240" s="216" t="s">
        <v>8585</v>
      </c>
      <c r="D3240" s="216"/>
      <c r="E3240" s="216"/>
      <c r="F3240" s="88" t="s">
        <v>116</v>
      </c>
      <c r="G3240" s="89">
        <v>103.01</v>
      </c>
    </row>
    <row r="3241" spans="1:7" ht="15.75" customHeight="1">
      <c r="A3241" s="87" t="s">
        <v>8586</v>
      </c>
      <c r="B3241" s="88" t="s">
        <v>8587</v>
      </c>
      <c r="C3241" s="216" t="s">
        <v>8588</v>
      </c>
      <c r="D3241" s="216"/>
      <c r="E3241" s="216"/>
      <c r="F3241" s="88" t="s">
        <v>116</v>
      </c>
      <c r="G3241" s="89">
        <v>37.16</v>
      </c>
    </row>
    <row r="3242" spans="1:7" ht="15.75" customHeight="1">
      <c r="A3242" s="87" t="s">
        <v>8589</v>
      </c>
      <c r="B3242" s="88" t="s">
        <v>8590</v>
      </c>
      <c r="C3242" s="216" t="s">
        <v>8591</v>
      </c>
      <c r="D3242" s="216"/>
      <c r="E3242" s="216"/>
      <c r="F3242" s="88" t="s">
        <v>116</v>
      </c>
      <c r="G3242" s="89">
        <v>26.55</v>
      </c>
    </row>
    <row r="3243" spans="1:7" ht="15.75" customHeight="1">
      <c r="A3243" s="87" t="s">
        <v>8592</v>
      </c>
      <c r="B3243" s="88" t="s">
        <v>8593</v>
      </c>
      <c r="C3243" s="216" t="s">
        <v>8594</v>
      </c>
      <c r="D3243" s="216"/>
      <c r="E3243" s="216"/>
      <c r="F3243" s="88" t="s">
        <v>116</v>
      </c>
      <c r="G3243" s="89">
        <v>19.32</v>
      </c>
    </row>
    <row r="3244" spans="1:7" ht="15.75" customHeight="1">
      <c r="A3244" s="87" t="s">
        <v>8595</v>
      </c>
      <c r="B3244" s="88" t="s">
        <v>8596</v>
      </c>
      <c r="C3244" s="216" t="s">
        <v>8597</v>
      </c>
      <c r="D3244" s="216"/>
      <c r="E3244" s="216"/>
      <c r="F3244" s="88" t="s">
        <v>116</v>
      </c>
      <c r="G3244" s="89">
        <v>15.66</v>
      </c>
    </row>
    <row r="3245" spans="1:7" ht="15.75" customHeight="1">
      <c r="A3245" s="216" t="s">
        <v>8598</v>
      </c>
      <c r="B3245" s="218" t="s">
        <v>8599</v>
      </c>
      <c r="C3245" s="216" t="s">
        <v>8600</v>
      </c>
      <c r="D3245" s="216"/>
      <c r="E3245" s="216"/>
      <c r="F3245" s="218" t="s">
        <v>116</v>
      </c>
      <c r="G3245" s="219">
        <v>27.83</v>
      </c>
    </row>
    <row r="3246" spans="1:7" ht="6" customHeight="1">
      <c r="A3246" s="216"/>
      <c r="B3246" s="218"/>
      <c r="C3246" s="216"/>
      <c r="D3246" s="216"/>
      <c r="E3246" s="216"/>
      <c r="F3246" s="218"/>
      <c r="G3246" s="219"/>
    </row>
    <row r="3247" spans="1:7" ht="15.75" customHeight="1">
      <c r="A3247" s="216" t="s">
        <v>8601</v>
      </c>
      <c r="B3247" s="218" t="s">
        <v>8602</v>
      </c>
      <c r="C3247" s="216" t="s">
        <v>8603</v>
      </c>
      <c r="D3247" s="216"/>
      <c r="E3247" s="216"/>
      <c r="F3247" s="218" t="s">
        <v>116</v>
      </c>
      <c r="G3247" s="219">
        <v>5.07</v>
      </c>
    </row>
    <row r="3248" spans="1:7" ht="6" customHeight="1">
      <c r="A3248" s="216"/>
      <c r="B3248" s="218"/>
      <c r="C3248" s="216"/>
      <c r="D3248" s="216"/>
      <c r="E3248" s="216"/>
      <c r="F3248" s="218"/>
      <c r="G3248" s="219"/>
    </row>
    <row r="3249" spans="1:7" ht="15.75" customHeight="1">
      <c r="A3249" s="87" t="s">
        <v>8604</v>
      </c>
      <c r="B3249" s="88" t="s">
        <v>8605</v>
      </c>
      <c r="C3249" s="216" t="s">
        <v>8606</v>
      </c>
      <c r="D3249" s="216"/>
      <c r="E3249" s="216"/>
      <c r="F3249" s="88" t="s">
        <v>116</v>
      </c>
      <c r="G3249" s="89">
        <v>7.13</v>
      </c>
    </row>
    <row r="3250" spans="1:7" ht="15.75" customHeight="1">
      <c r="A3250" s="216" t="s">
        <v>8607</v>
      </c>
      <c r="B3250" s="218" t="s">
        <v>8608</v>
      </c>
      <c r="C3250" s="216" t="s">
        <v>8609</v>
      </c>
      <c r="D3250" s="216"/>
      <c r="E3250" s="216"/>
      <c r="F3250" s="218" t="s">
        <v>116</v>
      </c>
      <c r="G3250" s="219">
        <v>67.44</v>
      </c>
    </row>
    <row r="3251" spans="1:7" ht="6" customHeight="1">
      <c r="A3251" s="216"/>
      <c r="B3251" s="218"/>
      <c r="C3251" s="216"/>
      <c r="D3251" s="216"/>
      <c r="E3251" s="216"/>
      <c r="F3251" s="218"/>
      <c r="G3251" s="219"/>
    </row>
    <row r="3252" spans="1:7" ht="15.75" customHeight="1">
      <c r="A3252" s="216" t="s">
        <v>8610</v>
      </c>
      <c r="B3252" s="218" t="s">
        <v>8611</v>
      </c>
      <c r="C3252" s="216" t="s">
        <v>8612</v>
      </c>
      <c r="D3252" s="216"/>
      <c r="E3252" s="216"/>
      <c r="F3252" s="218" t="s">
        <v>116</v>
      </c>
      <c r="G3252" s="219">
        <v>32.25</v>
      </c>
    </row>
    <row r="3253" spans="1:7" ht="6" customHeight="1">
      <c r="A3253" s="216"/>
      <c r="B3253" s="218"/>
      <c r="C3253" s="216"/>
      <c r="D3253" s="216"/>
      <c r="E3253" s="216"/>
      <c r="F3253" s="218"/>
      <c r="G3253" s="219"/>
    </row>
    <row r="3254" spans="1:7" ht="15.75" customHeight="1">
      <c r="A3254" s="87" t="s">
        <v>8613</v>
      </c>
      <c r="B3254" s="88" t="s">
        <v>8614</v>
      </c>
      <c r="C3254" s="216" t="s">
        <v>8615</v>
      </c>
      <c r="D3254" s="216"/>
      <c r="E3254" s="216"/>
      <c r="F3254" s="88" t="s">
        <v>116</v>
      </c>
      <c r="G3254" s="89">
        <v>3.15</v>
      </c>
    </row>
    <row r="3255" spans="1:7" ht="15.75" customHeight="1">
      <c r="A3255" s="87" t="s">
        <v>8616</v>
      </c>
      <c r="B3255" s="88" t="s">
        <v>8617</v>
      </c>
      <c r="C3255" s="216" t="s">
        <v>8618</v>
      </c>
      <c r="D3255" s="216"/>
      <c r="E3255" s="216"/>
      <c r="F3255" s="88" t="s">
        <v>116</v>
      </c>
      <c r="G3255" s="89">
        <v>31.51</v>
      </c>
    </row>
    <row r="3256" spans="1:7" ht="15.75" customHeight="1">
      <c r="A3256" s="87" t="s">
        <v>8619</v>
      </c>
      <c r="B3256" s="88" t="s">
        <v>8620</v>
      </c>
      <c r="C3256" s="216" t="s">
        <v>8621</v>
      </c>
      <c r="D3256" s="216"/>
      <c r="E3256" s="216"/>
      <c r="F3256" s="88" t="s">
        <v>116</v>
      </c>
      <c r="G3256" s="89">
        <v>49.94</v>
      </c>
    </row>
    <row r="3257" spans="1:7" ht="15.75" customHeight="1">
      <c r="A3257" s="216" t="s">
        <v>8622</v>
      </c>
      <c r="B3257" s="218" t="s">
        <v>8623</v>
      </c>
      <c r="C3257" s="216" t="s">
        <v>8624</v>
      </c>
      <c r="D3257" s="216"/>
      <c r="E3257" s="216"/>
      <c r="F3257" s="218" t="s">
        <v>116</v>
      </c>
      <c r="G3257" s="219">
        <v>5.2</v>
      </c>
    </row>
    <row r="3258" spans="1:7" ht="6" customHeight="1">
      <c r="A3258" s="216"/>
      <c r="B3258" s="218"/>
      <c r="C3258" s="216"/>
      <c r="D3258" s="216"/>
      <c r="E3258" s="216"/>
      <c r="F3258" s="218"/>
      <c r="G3258" s="219"/>
    </row>
    <row r="3259" spans="1:7" ht="15.75" customHeight="1">
      <c r="A3259" s="216" t="s">
        <v>8625</v>
      </c>
      <c r="B3259" s="218" t="s">
        <v>8626</v>
      </c>
      <c r="C3259" s="216" t="s">
        <v>8627</v>
      </c>
      <c r="D3259" s="216"/>
      <c r="E3259" s="216"/>
      <c r="F3259" s="218" t="s">
        <v>116</v>
      </c>
      <c r="G3259" s="219">
        <v>17.88</v>
      </c>
    </row>
    <row r="3260" spans="1:7" ht="6" customHeight="1">
      <c r="A3260" s="216"/>
      <c r="B3260" s="218"/>
      <c r="C3260" s="216"/>
      <c r="D3260" s="216"/>
      <c r="E3260" s="216"/>
      <c r="F3260" s="218"/>
      <c r="G3260" s="219"/>
    </row>
    <row r="3261" spans="1:7" ht="15.75" customHeight="1">
      <c r="A3261" s="216" t="s">
        <v>8628</v>
      </c>
      <c r="B3261" s="218" t="s">
        <v>8629</v>
      </c>
      <c r="C3261" s="216" t="s">
        <v>8630</v>
      </c>
      <c r="D3261" s="216"/>
      <c r="E3261" s="216"/>
      <c r="F3261" s="218" t="s">
        <v>116</v>
      </c>
      <c r="G3261" s="219">
        <v>47.21</v>
      </c>
    </row>
    <row r="3262" spans="1:7" ht="6" customHeight="1">
      <c r="A3262" s="216"/>
      <c r="B3262" s="218"/>
      <c r="C3262" s="216"/>
      <c r="D3262" s="216"/>
      <c r="E3262" s="216"/>
      <c r="F3262" s="218"/>
      <c r="G3262" s="219"/>
    </row>
    <row r="3263" spans="1:7" ht="15.75" customHeight="1">
      <c r="A3263" s="216" t="s">
        <v>8631</v>
      </c>
      <c r="B3263" s="218" t="s">
        <v>8632</v>
      </c>
      <c r="C3263" s="216" t="s">
        <v>8633</v>
      </c>
      <c r="D3263" s="216"/>
      <c r="E3263" s="216"/>
      <c r="F3263" s="218" t="s">
        <v>116</v>
      </c>
      <c r="G3263" s="219">
        <v>52.98</v>
      </c>
    </row>
    <row r="3264" spans="1:7" ht="6" customHeight="1">
      <c r="A3264" s="216"/>
      <c r="B3264" s="218"/>
      <c r="C3264" s="216"/>
      <c r="D3264" s="216"/>
      <c r="E3264" s="216"/>
      <c r="F3264" s="218"/>
      <c r="G3264" s="219"/>
    </row>
    <row r="3265" spans="1:7" ht="15.75" customHeight="1">
      <c r="A3265" s="216" t="s">
        <v>8634</v>
      </c>
      <c r="B3265" s="218" t="s">
        <v>8635</v>
      </c>
      <c r="C3265" s="216" t="s">
        <v>8636</v>
      </c>
      <c r="D3265" s="216"/>
      <c r="E3265" s="216"/>
      <c r="F3265" s="218" t="s">
        <v>116</v>
      </c>
      <c r="G3265" s="219">
        <v>104.8</v>
      </c>
    </row>
    <row r="3266" spans="1:7" ht="6" customHeight="1">
      <c r="A3266" s="216"/>
      <c r="B3266" s="218"/>
      <c r="C3266" s="216"/>
      <c r="D3266" s="216"/>
      <c r="E3266" s="216"/>
      <c r="F3266" s="218"/>
      <c r="G3266" s="219"/>
    </row>
    <row r="3267" spans="1:7" ht="15.75" customHeight="1">
      <c r="A3267" s="216" t="s">
        <v>8637</v>
      </c>
      <c r="B3267" s="218" t="s">
        <v>8638</v>
      </c>
      <c r="C3267" s="216" t="s">
        <v>8639</v>
      </c>
      <c r="D3267" s="216"/>
      <c r="E3267" s="216"/>
      <c r="F3267" s="218" t="s">
        <v>116</v>
      </c>
      <c r="G3267" s="219">
        <v>37.58</v>
      </c>
    </row>
    <row r="3268" spans="1:7" ht="6" customHeight="1">
      <c r="A3268" s="216"/>
      <c r="B3268" s="218"/>
      <c r="C3268" s="216"/>
      <c r="D3268" s="216"/>
      <c r="E3268" s="216"/>
      <c r="F3268" s="218"/>
      <c r="G3268" s="219"/>
    </row>
    <row r="3269" spans="1:7" ht="15.75" customHeight="1">
      <c r="A3269" s="87" t="s">
        <v>8640</v>
      </c>
      <c r="B3269" s="88" t="s">
        <v>8641</v>
      </c>
      <c r="C3269" s="216" t="s">
        <v>8642</v>
      </c>
      <c r="D3269" s="216"/>
      <c r="E3269" s="216"/>
      <c r="F3269" s="88" t="s">
        <v>116</v>
      </c>
      <c r="G3269" s="89">
        <v>10.62</v>
      </c>
    </row>
    <row r="3270" spans="1:7" ht="15.75" customHeight="1">
      <c r="A3270" s="87" t="s">
        <v>8643</v>
      </c>
      <c r="B3270" s="88" t="s">
        <v>8644</v>
      </c>
      <c r="C3270" s="216" t="s">
        <v>8645</v>
      </c>
      <c r="D3270" s="216"/>
      <c r="E3270" s="216"/>
      <c r="F3270" s="88" t="s">
        <v>116</v>
      </c>
      <c r="G3270" s="89">
        <v>7.52</v>
      </c>
    </row>
    <row r="3271" spans="1:7" ht="15.75" customHeight="1">
      <c r="A3271" s="87" t="s">
        <v>8646</v>
      </c>
      <c r="B3271" s="88" t="s">
        <v>8647</v>
      </c>
      <c r="C3271" s="216" t="s">
        <v>8648</v>
      </c>
      <c r="D3271" s="216"/>
      <c r="E3271" s="216"/>
      <c r="F3271" s="88" t="s">
        <v>116</v>
      </c>
      <c r="G3271" s="89">
        <v>19.45</v>
      </c>
    </row>
    <row r="3272" spans="1:7" ht="15.75" customHeight="1">
      <c r="A3272" s="85" t="s">
        <v>8649</v>
      </c>
      <c r="B3272" s="217" t="s">
        <v>8650</v>
      </c>
      <c r="C3272" s="217"/>
      <c r="D3272" s="217"/>
      <c r="E3272" s="217"/>
      <c r="F3272" s="217"/>
      <c r="G3272" s="86">
        <v>2077.45</v>
      </c>
    </row>
    <row r="3273" spans="1:7" ht="15.75" customHeight="1">
      <c r="A3273" s="87" t="s">
        <v>8651</v>
      </c>
      <c r="B3273" s="88" t="s">
        <v>8652</v>
      </c>
      <c r="C3273" s="216" t="s">
        <v>8653</v>
      </c>
      <c r="D3273" s="216"/>
      <c r="E3273" s="216"/>
      <c r="F3273" s="88" t="s">
        <v>116</v>
      </c>
      <c r="G3273" s="89">
        <v>40.27</v>
      </c>
    </row>
    <row r="3274" spans="1:7" ht="15.75" customHeight="1">
      <c r="A3274" s="87" t="s">
        <v>8654</v>
      </c>
      <c r="B3274" s="88" t="s">
        <v>8655</v>
      </c>
      <c r="C3274" s="216" t="s">
        <v>8656</v>
      </c>
      <c r="D3274" s="216"/>
      <c r="E3274" s="216"/>
      <c r="F3274" s="88" t="s">
        <v>116</v>
      </c>
      <c r="G3274" s="89">
        <v>56.38</v>
      </c>
    </row>
    <row r="3275" spans="1:7" ht="15.75" customHeight="1">
      <c r="A3275" s="87" t="s">
        <v>8657</v>
      </c>
      <c r="B3275" s="88" t="s">
        <v>8658</v>
      </c>
      <c r="C3275" s="216" t="s">
        <v>8659</v>
      </c>
      <c r="D3275" s="216"/>
      <c r="E3275" s="216"/>
      <c r="F3275" s="88" t="s">
        <v>116</v>
      </c>
      <c r="G3275" s="89">
        <v>72.49</v>
      </c>
    </row>
    <row r="3276" spans="1:7" ht="15.75" customHeight="1">
      <c r="A3276" s="87" t="s">
        <v>8660</v>
      </c>
      <c r="B3276" s="88" t="s">
        <v>8661</v>
      </c>
      <c r="C3276" s="216" t="s">
        <v>8662</v>
      </c>
      <c r="D3276" s="216"/>
      <c r="E3276" s="216"/>
      <c r="F3276" s="88" t="s">
        <v>38</v>
      </c>
      <c r="G3276" s="89">
        <v>4.44</v>
      </c>
    </row>
    <row r="3277" spans="1:7" ht="15.75" customHeight="1">
      <c r="A3277" s="87" t="s">
        <v>8663</v>
      </c>
      <c r="B3277" s="88" t="s">
        <v>8664</v>
      </c>
      <c r="C3277" s="216" t="s">
        <v>8665</v>
      </c>
      <c r="D3277" s="216"/>
      <c r="E3277" s="216"/>
      <c r="F3277" s="88" t="s">
        <v>116</v>
      </c>
      <c r="G3277" s="89">
        <v>32.66</v>
      </c>
    </row>
    <row r="3278" spans="1:7" ht="15.75" customHeight="1">
      <c r="A3278" s="87" t="s">
        <v>8666</v>
      </c>
      <c r="B3278" s="88" t="s">
        <v>8667</v>
      </c>
      <c r="C3278" s="216" t="s">
        <v>8668</v>
      </c>
      <c r="D3278" s="216"/>
      <c r="E3278" s="216"/>
      <c r="F3278" s="88" t="s">
        <v>116</v>
      </c>
      <c r="G3278" s="89">
        <v>15.93</v>
      </c>
    </row>
    <row r="3279" spans="1:7" ht="15.75" customHeight="1">
      <c r="A3279" s="216" t="s">
        <v>8669</v>
      </c>
      <c r="B3279" s="218" t="s">
        <v>8670</v>
      </c>
      <c r="C3279" s="216" t="s">
        <v>8671</v>
      </c>
      <c r="D3279" s="216"/>
      <c r="E3279" s="216"/>
      <c r="F3279" s="218" t="s">
        <v>116</v>
      </c>
      <c r="G3279" s="219">
        <v>17.76</v>
      </c>
    </row>
    <row r="3280" spans="1:7" ht="6" customHeight="1">
      <c r="A3280" s="216"/>
      <c r="B3280" s="218"/>
      <c r="C3280" s="216"/>
      <c r="D3280" s="216"/>
      <c r="E3280" s="216"/>
      <c r="F3280" s="218"/>
      <c r="G3280" s="219"/>
    </row>
    <row r="3281" spans="1:7" ht="15.75" customHeight="1">
      <c r="A3281" s="216" t="s">
        <v>8672</v>
      </c>
      <c r="B3281" s="218" t="s">
        <v>8673</v>
      </c>
      <c r="C3281" s="216" t="s">
        <v>8674</v>
      </c>
      <c r="D3281" s="216"/>
      <c r="E3281" s="216"/>
      <c r="F3281" s="218" t="s">
        <v>116</v>
      </c>
      <c r="G3281" s="219">
        <v>26.55</v>
      </c>
    </row>
    <row r="3282" spans="1:7" ht="6" customHeight="1">
      <c r="A3282" s="216"/>
      <c r="B3282" s="218"/>
      <c r="C3282" s="216"/>
      <c r="D3282" s="216"/>
      <c r="E3282" s="216"/>
      <c r="F3282" s="218"/>
      <c r="G3282" s="219"/>
    </row>
    <row r="3283" spans="1:7" ht="15.75" customHeight="1">
      <c r="A3283" s="87" t="s">
        <v>8675</v>
      </c>
      <c r="B3283" s="88" t="s">
        <v>8676</v>
      </c>
      <c r="C3283" s="216" t="s">
        <v>8677</v>
      </c>
      <c r="D3283" s="216"/>
      <c r="E3283" s="216"/>
      <c r="F3283" s="88" t="s">
        <v>116</v>
      </c>
      <c r="G3283" s="89">
        <v>15.93</v>
      </c>
    </row>
    <row r="3284" spans="1:7" ht="15.75" customHeight="1">
      <c r="A3284" s="216" t="s">
        <v>8678</v>
      </c>
      <c r="B3284" s="218" t="s">
        <v>8679</v>
      </c>
      <c r="C3284" s="216" t="s">
        <v>8680</v>
      </c>
      <c r="D3284" s="216"/>
      <c r="E3284" s="216"/>
      <c r="F3284" s="218" t="s">
        <v>116</v>
      </c>
      <c r="G3284" s="219">
        <v>89.1</v>
      </c>
    </row>
    <row r="3285" spans="1:7" ht="6" customHeight="1">
      <c r="A3285" s="216"/>
      <c r="B3285" s="218"/>
      <c r="C3285" s="216"/>
      <c r="D3285" s="216"/>
      <c r="E3285" s="216"/>
      <c r="F3285" s="218"/>
      <c r="G3285" s="219"/>
    </row>
    <row r="3286" spans="1:7" ht="15.75" customHeight="1">
      <c r="A3286" s="216" t="s">
        <v>8681</v>
      </c>
      <c r="B3286" s="218" t="s">
        <v>8682</v>
      </c>
      <c r="C3286" s="216" t="s">
        <v>8683</v>
      </c>
      <c r="D3286" s="216"/>
      <c r="E3286" s="216"/>
      <c r="F3286" s="218" t="s">
        <v>116</v>
      </c>
      <c r="G3286" s="219">
        <v>77.13</v>
      </c>
    </row>
    <row r="3287" spans="1:7" ht="6" customHeight="1">
      <c r="A3287" s="216"/>
      <c r="B3287" s="218"/>
      <c r="C3287" s="216"/>
      <c r="D3287" s="216"/>
      <c r="E3287" s="216"/>
      <c r="F3287" s="218"/>
      <c r="G3287" s="219"/>
    </row>
    <row r="3288" spans="1:7" ht="15.75" customHeight="1">
      <c r="A3288" s="87" t="s">
        <v>8684</v>
      </c>
      <c r="B3288" s="88" t="s">
        <v>8685</v>
      </c>
      <c r="C3288" s="216" t="s">
        <v>8686</v>
      </c>
      <c r="D3288" s="216"/>
      <c r="E3288" s="216"/>
      <c r="F3288" s="88" t="s">
        <v>116</v>
      </c>
      <c r="G3288" s="89">
        <v>65.16</v>
      </c>
    </row>
    <row r="3289" spans="1:7" ht="15.75" customHeight="1">
      <c r="A3289" s="216" t="s">
        <v>8687</v>
      </c>
      <c r="B3289" s="218" t="s">
        <v>8688</v>
      </c>
      <c r="C3289" s="216" t="s">
        <v>8689</v>
      </c>
      <c r="D3289" s="216"/>
      <c r="E3289" s="216"/>
      <c r="F3289" s="218" t="s">
        <v>116</v>
      </c>
      <c r="G3289" s="219">
        <v>164.95</v>
      </c>
    </row>
    <row r="3290" spans="1:7" ht="6" customHeight="1">
      <c r="A3290" s="216"/>
      <c r="B3290" s="218"/>
      <c r="C3290" s="216"/>
      <c r="D3290" s="216"/>
      <c r="E3290" s="216"/>
      <c r="F3290" s="218"/>
      <c r="G3290" s="219"/>
    </row>
    <row r="3291" spans="1:7" ht="15.75" customHeight="1">
      <c r="A3291" s="216" t="s">
        <v>8690</v>
      </c>
      <c r="B3291" s="218" t="s">
        <v>8691</v>
      </c>
      <c r="C3291" s="216" t="s">
        <v>8692</v>
      </c>
      <c r="D3291" s="216"/>
      <c r="E3291" s="216"/>
      <c r="F3291" s="218" t="s">
        <v>116</v>
      </c>
      <c r="G3291" s="219">
        <v>152.98</v>
      </c>
    </row>
    <row r="3292" spans="1:7" ht="6" customHeight="1">
      <c r="A3292" s="216"/>
      <c r="B3292" s="218"/>
      <c r="C3292" s="216"/>
      <c r="D3292" s="216"/>
      <c r="E3292" s="216"/>
      <c r="F3292" s="218"/>
      <c r="G3292" s="219"/>
    </row>
    <row r="3293" spans="1:7" ht="15.75" customHeight="1">
      <c r="A3293" s="87" t="s">
        <v>8693</v>
      </c>
      <c r="B3293" s="88" t="s">
        <v>8694</v>
      </c>
      <c r="C3293" s="216" t="s">
        <v>8695</v>
      </c>
      <c r="D3293" s="216"/>
      <c r="E3293" s="216"/>
      <c r="F3293" s="88" t="s">
        <v>116</v>
      </c>
      <c r="G3293" s="89">
        <v>141.02</v>
      </c>
    </row>
    <row r="3294" spans="1:7" ht="15.75" customHeight="1">
      <c r="A3294" s="216" t="s">
        <v>8696</v>
      </c>
      <c r="B3294" s="218" t="s">
        <v>8697</v>
      </c>
      <c r="C3294" s="216" t="s">
        <v>8698</v>
      </c>
      <c r="D3294" s="216"/>
      <c r="E3294" s="216"/>
      <c r="F3294" s="218" t="s">
        <v>116</v>
      </c>
      <c r="G3294" s="219">
        <v>210.48</v>
      </c>
    </row>
    <row r="3295" spans="1:7" ht="6" customHeight="1">
      <c r="A3295" s="216"/>
      <c r="B3295" s="218"/>
      <c r="C3295" s="216"/>
      <c r="D3295" s="216"/>
      <c r="E3295" s="216"/>
      <c r="F3295" s="218"/>
      <c r="G3295" s="219"/>
    </row>
    <row r="3296" spans="1:7" ht="15.75" customHeight="1">
      <c r="A3296" s="216" t="s">
        <v>8699</v>
      </c>
      <c r="B3296" s="218" t="s">
        <v>8700</v>
      </c>
      <c r="C3296" s="216" t="s">
        <v>8701</v>
      </c>
      <c r="D3296" s="216"/>
      <c r="E3296" s="216"/>
      <c r="F3296" s="218" t="s">
        <v>116</v>
      </c>
      <c r="G3296" s="219">
        <v>203.75</v>
      </c>
    </row>
    <row r="3297" spans="1:7" ht="6" customHeight="1">
      <c r="A3297" s="216"/>
      <c r="B3297" s="218"/>
      <c r="C3297" s="216"/>
      <c r="D3297" s="216"/>
      <c r="E3297" s="216"/>
      <c r="F3297" s="218"/>
      <c r="G3297" s="219"/>
    </row>
    <row r="3298" spans="1:7" ht="15.75" customHeight="1">
      <c r="A3298" s="87" t="s">
        <v>8702</v>
      </c>
      <c r="B3298" s="88" t="s">
        <v>8703</v>
      </c>
      <c r="C3298" s="216" t="s">
        <v>8704</v>
      </c>
      <c r="D3298" s="216"/>
      <c r="E3298" s="216"/>
      <c r="F3298" s="88" t="s">
        <v>116</v>
      </c>
      <c r="G3298" s="89">
        <v>191.78</v>
      </c>
    </row>
    <row r="3299" spans="1:7" ht="15.75" customHeight="1">
      <c r="A3299" s="216" t="s">
        <v>8705</v>
      </c>
      <c r="B3299" s="218" t="s">
        <v>8706</v>
      </c>
      <c r="C3299" s="216" t="s">
        <v>8707</v>
      </c>
      <c r="D3299" s="216"/>
      <c r="E3299" s="216"/>
      <c r="F3299" s="218" t="s">
        <v>116</v>
      </c>
      <c r="G3299" s="219">
        <v>74.38</v>
      </c>
    </row>
    <row r="3300" spans="1:7" ht="6" customHeight="1">
      <c r="A3300" s="216"/>
      <c r="B3300" s="218"/>
      <c r="C3300" s="216"/>
      <c r="D3300" s="216"/>
      <c r="E3300" s="216"/>
      <c r="F3300" s="218"/>
      <c r="G3300" s="219"/>
    </row>
    <row r="3301" spans="1:7" ht="15.75" customHeight="1">
      <c r="A3301" s="216" t="s">
        <v>8708</v>
      </c>
      <c r="B3301" s="218" t="s">
        <v>8709</v>
      </c>
      <c r="C3301" s="216" t="s">
        <v>8710</v>
      </c>
      <c r="D3301" s="216"/>
      <c r="E3301" s="216"/>
      <c r="F3301" s="218" t="s">
        <v>116</v>
      </c>
      <c r="G3301" s="219">
        <v>62.41</v>
      </c>
    </row>
    <row r="3302" spans="1:7" ht="6" customHeight="1">
      <c r="A3302" s="216"/>
      <c r="B3302" s="218"/>
      <c r="C3302" s="216"/>
      <c r="D3302" s="216"/>
      <c r="E3302" s="216"/>
      <c r="F3302" s="218"/>
      <c r="G3302" s="219"/>
    </row>
    <row r="3303" spans="1:7" ht="15.75" customHeight="1">
      <c r="A3303" s="87" t="s">
        <v>8711</v>
      </c>
      <c r="B3303" s="88" t="s">
        <v>8712</v>
      </c>
      <c r="C3303" s="216" t="s">
        <v>8713</v>
      </c>
      <c r="D3303" s="216"/>
      <c r="E3303" s="216"/>
      <c r="F3303" s="88" t="s">
        <v>116</v>
      </c>
      <c r="G3303" s="89">
        <v>49.09</v>
      </c>
    </row>
    <row r="3304" spans="1:7" ht="15.75" customHeight="1">
      <c r="A3304" s="87" t="s">
        <v>8714</v>
      </c>
      <c r="B3304" s="88" t="s">
        <v>8715</v>
      </c>
      <c r="C3304" s="216" t="s">
        <v>8716</v>
      </c>
      <c r="D3304" s="216"/>
      <c r="E3304" s="216"/>
      <c r="F3304" s="88" t="s">
        <v>116</v>
      </c>
      <c r="G3304" s="89">
        <v>113.17</v>
      </c>
    </row>
    <row r="3305" spans="1:7" ht="15.75" customHeight="1">
      <c r="A3305" s="216" t="s">
        <v>8717</v>
      </c>
      <c r="B3305" s="218" t="s">
        <v>8718</v>
      </c>
      <c r="C3305" s="216" t="s">
        <v>8719</v>
      </c>
      <c r="D3305" s="216"/>
      <c r="E3305" s="216"/>
      <c r="F3305" s="218" t="s">
        <v>116</v>
      </c>
      <c r="G3305" s="219">
        <v>99.98</v>
      </c>
    </row>
    <row r="3306" spans="1:7" ht="6" customHeight="1">
      <c r="A3306" s="216"/>
      <c r="B3306" s="218"/>
      <c r="C3306" s="216"/>
      <c r="D3306" s="216"/>
      <c r="E3306" s="216"/>
      <c r="F3306" s="218"/>
      <c r="G3306" s="219"/>
    </row>
    <row r="3307" spans="1:7" ht="15.75" customHeight="1">
      <c r="A3307" s="216" t="s">
        <v>8720</v>
      </c>
      <c r="B3307" s="218" t="s">
        <v>8721</v>
      </c>
      <c r="C3307" s="216" t="s">
        <v>8722</v>
      </c>
      <c r="D3307" s="216"/>
      <c r="E3307" s="216"/>
      <c r="F3307" s="218" t="s">
        <v>116</v>
      </c>
      <c r="G3307" s="219">
        <v>89.23</v>
      </c>
    </row>
    <row r="3308" spans="1:7" ht="6" customHeight="1">
      <c r="A3308" s="216"/>
      <c r="B3308" s="218"/>
      <c r="C3308" s="216"/>
      <c r="D3308" s="216"/>
      <c r="E3308" s="216"/>
      <c r="F3308" s="218"/>
      <c r="G3308" s="219"/>
    </row>
    <row r="3309" spans="1:7" ht="15.75" customHeight="1">
      <c r="A3309" s="87" t="s">
        <v>8723</v>
      </c>
      <c r="B3309" s="88" t="s">
        <v>8724</v>
      </c>
      <c r="C3309" s="216" t="s">
        <v>8725</v>
      </c>
      <c r="D3309" s="216"/>
      <c r="E3309" s="216"/>
      <c r="F3309" s="88" t="s">
        <v>116</v>
      </c>
      <c r="G3309" s="89">
        <v>10.45</v>
      </c>
    </row>
    <row r="3310" spans="1:7" ht="15.75" customHeight="1">
      <c r="A3310" s="85" t="s">
        <v>8726</v>
      </c>
      <c r="B3310" s="217" t="s">
        <v>8727</v>
      </c>
      <c r="C3310" s="217"/>
      <c r="D3310" s="217"/>
      <c r="E3310" s="217"/>
      <c r="F3310" s="217"/>
      <c r="G3310" s="86">
        <v>8085.08</v>
      </c>
    </row>
    <row r="3311" spans="1:7" ht="15.75" customHeight="1">
      <c r="A3311" s="87" t="s">
        <v>8728</v>
      </c>
      <c r="B3311" s="88" t="s">
        <v>8729</v>
      </c>
      <c r="C3311" s="216" t="s">
        <v>8730</v>
      </c>
      <c r="D3311" s="216"/>
      <c r="E3311" s="216"/>
      <c r="F3311" s="88" t="s">
        <v>116</v>
      </c>
      <c r="G3311" s="89">
        <v>145.13</v>
      </c>
    </row>
    <row r="3312" spans="1:7" ht="15.75" customHeight="1">
      <c r="A3312" s="87" t="s">
        <v>8731</v>
      </c>
      <c r="B3312" s="88" t="s">
        <v>8732</v>
      </c>
      <c r="C3312" s="216" t="s">
        <v>8733</v>
      </c>
      <c r="D3312" s="216"/>
      <c r="E3312" s="216"/>
      <c r="F3312" s="88" t="s">
        <v>116</v>
      </c>
      <c r="G3312" s="89">
        <v>214.07</v>
      </c>
    </row>
    <row r="3313" spans="1:7" ht="15.75" customHeight="1">
      <c r="A3313" s="87" t="s">
        <v>8734</v>
      </c>
      <c r="B3313" s="88" t="s">
        <v>8735</v>
      </c>
      <c r="C3313" s="216" t="s">
        <v>8736</v>
      </c>
      <c r="D3313" s="216"/>
      <c r="E3313" s="216"/>
      <c r="F3313" s="88" t="s">
        <v>116</v>
      </c>
      <c r="G3313" s="89">
        <v>485.27</v>
      </c>
    </row>
    <row r="3314" spans="1:7" ht="15.75" customHeight="1">
      <c r="A3314" s="87" t="s">
        <v>8737</v>
      </c>
      <c r="B3314" s="88" t="s">
        <v>8738</v>
      </c>
      <c r="C3314" s="216" t="s">
        <v>8739</v>
      </c>
      <c r="D3314" s="216"/>
      <c r="E3314" s="216"/>
      <c r="F3314" s="88" t="s">
        <v>116</v>
      </c>
      <c r="G3314" s="89">
        <v>261.37</v>
      </c>
    </row>
    <row r="3315" spans="1:7" ht="15.75" customHeight="1">
      <c r="A3315" s="87" t="s">
        <v>8740</v>
      </c>
      <c r="B3315" s="88" t="s">
        <v>8741</v>
      </c>
      <c r="C3315" s="216" t="s">
        <v>8742</v>
      </c>
      <c r="D3315" s="216"/>
      <c r="E3315" s="216"/>
      <c r="F3315" s="88" t="s">
        <v>116</v>
      </c>
      <c r="G3315" s="89">
        <v>758.62</v>
      </c>
    </row>
    <row r="3316" spans="1:7" ht="15.75" customHeight="1">
      <c r="A3316" s="87" t="s">
        <v>8743</v>
      </c>
      <c r="B3316" s="88" t="s">
        <v>8744</v>
      </c>
      <c r="C3316" s="216" t="s">
        <v>8745</v>
      </c>
      <c r="D3316" s="216"/>
      <c r="E3316" s="216"/>
      <c r="F3316" s="88" t="s">
        <v>116</v>
      </c>
      <c r="G3316" s="89">
        <v>1352.3</v>
      </c>
    </row>
    <row r="3317" spans="1:7" ht="15.75" customHeight="1">
      <c r="A3317" s="87" t="s">
        <v>8746</v>
      </c>
      <c r="B3317" s="88" t="s">
        <v>8747</v>
      </c>
      <c r="C3317" s="216" t="s">
        <v>8748</v>
      </c>
      <c r="D3317" s="216"/>
      <c r="E3317" s="216"/>
      <c r="F3317" s="88" t="s">
        <v>116</v>
      </c>
      <c r="G3317" s="89">
        <v>2163.69</v>
      </c>
    </row>
    <row r="3318" spans="1:7" ht="15.75" customHeight="1">
      <c r="A3318" s="87" t="s">
        <v>8749</v>
      </c>
      <c r="B3318" s="88" t="s">
        <v>8750</v>
      </c>
      <c r="C3318" s="216" t="s">
        <v>8751</v>
      </c>
      <c r="D3318" s="216"/>
      <c r="E3318" s="216"/>
      <c r="F3318" s="88" t="s">
        <v>116</v>
      </c>
      <c r="G3318" s="89">
        <v>2704.61</v>
      </c>
    </row>
    <row r="3319" spans="1:7" ht="15.75" customHeight="1">
      <c r="A3319" s="85" t="s">
        <v>8752</v>
      </c>
      <c r="B3319" s="217" t="s">
        <v>8753</v>
      </c>
      <c r="C3319" s="217"/>
      <c r="D3319" s="217"/>
      <c r="E3319" s="217"/>
      <c r="F3319" s="217"/>
      <c r="G3319" s="86">
        <v>1769.02</v>
      </c>
    </row>
    <row r="3320" spans="1:7" ht="15.75" customHeight="1">
      <c r="A3320" s="87" t="s">
        <v>8754</v>
      </c>
      <c r="B3320" s="88" t="s">
        <v>8755</v>
      </c>
      <c r="C3320" s="216" t="s">
        <v>8756</v>
      </c>
      <c r="D3320" s="216"/>
      <c r="E3320" s="216"/>
      <c r="F3320" s="88" t="s">
        <v>116</v>
      </c>
      <c r="G3320" s="89">
        <v>30.39</v>
      </c>
    </row>
    <row r="3321" spans="1:7" ht="15.75" customHeight="1">
      <c r="A3321" s="87" t="s">
        <v>8757</v>
      </c>
      <c r="B3321" s="88" t="s">
        <v>8758</v>
      </c>
      <c r="C3321" s="216" t="s">
        <v>8759</v>
      </c>
      <c r="D3321" s="216"/>
      <c r="E3321" s="216"/>
      <c r="F3321" s="88" t="s">
        <v>116</v>
      </c>
      <c r="G3321" s="89">
        <v>41.48</v>
      </c>
    </row>
    <row r="3322" spans="1:7" ht="15.75" customHeight="1">
      <c r="A3322" s="87" t="s">
        <v>8760</v>
      </c>
      <c r="B3322" s="88" t="s">
        <v>8761</v>
      </c>
      <c r="C3322" s="216" t="s">
        <v>8762</v>
      </c>
      <c r="D3322" s="216"/>
      <c r="E3322" s="216"/>
      <c r="F3322" s="88" t="s">
        <v>116</v>
      </c>
      <c r="G3322" s="89">
        <v>15.6</v>
      </c>
    </row>
    <row r="3323" spans="1:7" ht="15.75" customHeight="1">
      <c r="A3323" s="87" t="s">
        <v>8763</v>
      </c>
      <c r="B3323" s="88" t="s">
        <v>8764</v>
      </c>
      <c r="C3323" s="216" t="s">
        <v>8765</v>
      </c>
      <c r="D3323" s="216"/>
      <c r="E3323" s="216"/>
      <c r="F3323" s="88" t="s">
        <v>116</v>
      </c>
      <c r="G3323" s="89">
        <v>45.42</v>
      </c>
    </row>
    <row r="3324" spans="1:7" ht="15.75" customHeight="1">
      <c r="A3324" s="87" t="s">
        <v>8766</v>
      </c>
      <c r="B3324" s="88" t="s">
        <v>8767</v>
      </c>
      <c r="C3324" s="216" t="s">
        <v>8768</v>
      </c>
      <c r="D3324" s="216"/>
      <c r="E3324" s="216"/>
      <c r="F3324" s="88" t="s">
        <v>116</v>
      </c>
      <c r="G3324" s="89">
        <v>8.94</v>
      </c>
    </row>
    <row r="3325" spans="1:7" ht="15.75" customHeight="1">
      <c r="A3325" s="87" t="s">
        <v>8769</v>
      </c>
      <c r="B3325" s="88" t="s">
        <v>8770</v>
      </c>
      <c r="C3325" s="216" t="s">
        <v>8771</v>
      </c>
      <c r="D3325" s="216"/>
      <c r="E3325" s="216"/>
      <c r="F3325" s="88" t="s">
        <v>116</v>
      </c>
      <c r="G3325" s="89">
        <v>102.48</v>
      </c>
    </row>
    <row r="3326" spans="1:7" ht="15.75" customHeight="1">
      <c r="A3326" s="87" t="s">
        <v>8772</v>
      </c>
      <c r="B3326" s="88" t="s">
        <v>8773</v>
      </c>
      <c r="C3326" s="216" t="s">
        <v>8774</v>
      </c>
      <c r="D3326" s="216"/>
      <c r="E3326" s="216"/>
      <c r="F3326" s="88" t="s">
        <v>116</v>
      </c>
      <c r="G3326" s="89">
        <v>87.9</v>
      </c>
    </row>
    <row r="3327" spans="1:7" ht="15.75" customHeight="1">
      <c r="A3327" s="87" t="s">
        <v>8775</v>
      </c>
      <c r="B3327" s="88" t="s">
        <v>8776</v>
      </c>
      <c r="C3327" s="216" t="s">
        <v>8777</v>
      </c>
      <c r="D3327" s="216"/>
      <c r="E3327" s="216"/>
      <c r="F3327" s="88" t="s">
        <v>116</v>
      </c>
      <c r="G3327" s="89">
        <v>114.15</v>
      </c>
    </row>
    <row r="3328" spans="1:7" ht="15.75" customHeight="1">
      <c r="A3328" s="87" t="s">
        <v>8778</v>
      </c>
      <c r="B3328" s="88" t="s">
        <v>8779</v>
      </c>
      <c r="C3328" s="216" t="s">
        <v>8780</v>
      </c>
      <c r="D3328" s="216"/>
      <c r="E3328" s="216"/>
      <c r="F3328" s="88" t="s">
        <v>116</v>
      </c>
      <c r="G3328" s="89">
        <v>224.83</v>
      </c>
    </row>
    <row r="3329" spans="1:7" ht="15.75" customHeight="1">
      <c r="A3329" s="87" t="s">
        <v>8781</v>
      </c>
      <c r="B3329" s="88" t="s">
        <v>8620</v>
      </c>
      <c r="C3329" s="216" t="s">
        <v>8621</v>
      </c>
      <c r="D3329" s="216"/>
      <c r="E3329" s="216"/>
      <c r="F3329" s="88" t="s">
        <v>116</v>
      </c>
      <c r="G3329" s="89">
        <v>49.94</v>
      </c>
    </row>
    <row r="3330" spans="1:7" ht="15.75" customHeight="1">
      <c r="A3330" s="87" t="s">
        <v>8782</v>
      </c>
      <c r="B3330" s="88" t="s">
        <v>8783</v>
      </c>
      <c r="C3330" s="216" t="s">
        <v>8784</v>
      </c>
      <c r="D3330" s="216"/>
      <c r="E3330" s="216"/>
      <c r="F3330" s="88" t="s">
        <v>116</v>
      </c>
      <c r="G3330" s="89">
        <v>100.26</v>
      </c>
    </row>
    <row r="3331" spans="1:7" ht="15.75" customHeight="1">
      <c r="A3331" s="87" t="s">
        <v>8785</v>
      </c>
      <c r="B3331" s="88" t="s">
        <v>8786</v>
      </c>
      <c r="C3331" s="216" t="s">
        <v>8787</v>
      </c>
      <c r="D3331" s="216"/>
      <c r="E3331" s="216"/>
      <c r="F3331" s="88" t="s">
        <v>38</v>
      </c>
      <c r="G3331" s="89">
        <v>1.57</v>
      </c>
    </row>
    <row r="3332" spans="1:7" ht="15.75" customHeight="1">
      <c r="A3332" s="87" t="s">
        <v>8788</v>
      </c>
      <c r="B3332" s="88" t="s">
        <v>8789</v>
      </c>
      <c r="C3332" s="216" t="s">
        <v>8790</v>
      </c>
      <c r="D3332" s="216"/>
      <c r="E3332" s="216"/>
      <c r="F3332" s="88" t="s">
        <v>116</v>
      </c>
      <c r="G3332" s="89">
        <v>25.16</v>
      </c>
    </row>
    <row r="3333" spans="1:7" ht="15.75" customHeight="1">
      <c r="A3333" s="87" t="s">
        <v>8791</v>
      </c>
      <c r="B3333" s="88" t="s">
        <v>8792</v>
      </c>
      <c r="C3333" s="216" t="s">
        <v>8793</v>
      </c>
      <c r="D3333" s="216"/>
      <c r="E3333" s="216"/>
      <c r="F3333" s="88" t="s">
        <v>116</v>
      </c>
      <c r="G3333" s="89">
        <v>25.16</v>
      </c>
    </row>
    <row r="3334" spans="1:7" ht="15.75" customHeight="1">
      <c r="A3334" s="87" t="s">
        <v>8794</v>
      </c>
      <c r="B3334" s="88" t="s">
        <v>8795</v>
      </c>
      <c r="C3334" s="216" t="s">
        <v>8796</v>
      </c>
      <c r="D3334" s="216"/>
      <c r="E3334" s="216"/>
      <c r="F3334" s="88" t="s">
        <v>116</v>
      </c>
      <c r="G3334" s="89">
        <v>14.93</v>
      </c>
    </row>
    <row r="3335" spans="1:7" ht="15.75" customHeight="1">
      <c r="A3335" s="87" t="s">
        <v>8797</v>
      </c>
      <c r="B3335" s="88" t="s">
        <v>8798</v>
      </c>
      <c r="C3335" s="216" t="s">
        <v>8799</v>
      </c>
      <c r="D3335" s="216"/>
      <c r="E3335" s="216"/>
      <c r="F3335" s="88" t="s">
        <v>116</v>
      </c>
      <c r="G3335" s="89">
        <v>14.93</v>
      </c>
    </row>
    <row r="3336" spans="1:7" ht="15.75" customHeight="1">
      <c r="A3336" s="87" t="s">
        <v>8800</v>
      </c>
      <c r="B3336" s="88" t="s">
        <v>8801</v>
      </c>
      <c r="C3336" s="216" t="s">
        <v>8802</v>
      </c>
      <c r="D3336" s="216"/>
      <c r="E3336" s="216"/>
      <c r="F3336" s="88" t="s">
        <v>116</v>
      </c>
      <c r="G3336" s="89">
        <v>63.63</v>
      </c>
    </row>
    <row r="3337" spans="1:7" ht="15.75" customHeight="1">
      <c r="A3337" s="87" t="s">
        <v>8803</v>
      </c>
      <c r="B3337" s="88" t="s">
        <v>8804</v>
      </c>
      <c r="C3337" s="216" t="s">
        <v>8805</v>
      </c>
      <c r="D3337" s="216"/>
      <c r="E3337" s="216"/>
      <c r="F3337" s="88" t="s">
        <v>116</v>
      </c>
      <c r="G3337" s="89">
        <v>23.98</v>
      </c>
    </row>
    <row r="3338" spans="1:7" ht="15.75" customHeight="1">
      <c r="A3338" s="87" t="s">
        <v>8806</v>
      </c>
      <c r="B3338" s="88" t="s">
        <v>8807</v>
      </c>
      <c r="C3338" s="216" t="s">
        <v>8808</v>
      </c>
      <c r="D3338" s="216"/>
      <c r="E3338" s="216"/>
      <c r="F3338" s="88" t="s">
        <v>116</v>
      </c>
      <c r="G3338" s="89">
        <v>20.5</v>
      </c>
    </row>
    <row r="3339" spans="1:7" ht="15.75" customHeight="1">
      <c r="A3339" s="87" t="s">
        <v>8809</v>
      </c>
      <c r="B3339" s="88" t="s">
        <v>8810</v>
      </c>
      <c r="C3339" s="216" t="s">
        <v>8811</v>
      </c>
      <c r="D3339" s="216"/>
      <c r="E3339" s="216"/>
      <c r="F3339" s="88" t="s">
        <v>116</v>
      </c>
      <c r="G3339" s="89">
        <v>26.57</v>
      </c>
    </row>
    <row r="3340" spans="1:7" ht="15.75" customHeight="1">
      <c r="A3340" s="87" t="s">
        <v>8812</v>
      </c>
      <c r="B3340" s="88" t="s">
        <v>8813</v>
      </c>
      <c r="C3340" s="216" t="s">
        <v>8814</v>
      </c>
      <c r="D3340" s="216"/>
      <c r="E3340" s="216"/>
      <c r="F3340" s="88" t="s">
        <v>116</v>
      </c>
      <c r="G3340" s="89">
        <v>44.26</v>
      </c>
    </row>
    <row r="3341" spans="1:7" ht="15.75" customHeight="1">
      <c r="A3341" s="87" t="s">
        <v>8815</v>
      </c>
      <c r="B3341" s="88" t="s">
        <v>8816</v>
      </c>
      <c r="C3341" s="216" t="s">
        <v>8817</v>
      </c>
      <c r="D3341" s="216"/>
      <c r="E3341" s="216"/>
      <c r="F3341" s="88" t="s">
        <v>116</v>
      </c>
      <c r="G3341" s="89">
        <v>62.17</v>
      </c>
    </row>
    <row r="3342" spans="1:7" ht="15.75" customHeight="1">
      <c r="A3342" s="87" t="s">
        <v>8818</v>
      </c>
      <c r="B3342" s="88" t="s">
        <v>8819</v>
      </c>
      <c r="C3342" s="216" t="s">
        <v>8820</v>
      </c>
      <c r="D3342" s="216"/>
      <c r="E3342" s="216"/>
      <c r="F3342" s="88" t="s">
        <v>116</v>
      </c>
      <c r="G3342" s="89">
        <v>93.36</v>
      </c>
    </row>
    <row r="3343" spans="1:7" ht="15.75" customHeight="1">
      <c r="A3343" s="87" t="s">
        <v>8821</v>
      </c>
      <c r="B3343" s="88" t="s">
        <v>8822</v>
      </c>
      <c r="C3343" s="216" t="s">
        <v>8823</v>
      </c>
      <c r="D3343" s="216"/>
      <c r="E3343" s="216"/>
      <c r="F3343" s="88" t="s">
        <v>116</v>
      </c>
      <c r="G3343" s="89">
        <v>124.54</v>
      </c>
    </row>
    <row r="3344" spans="1:7" ht="15.75" customHeight="1">
      <c r="A3344" s="87" t="s">
        <v>8824</v>
      </c>
      <c r="B3344" s="88" t="s">
        <v>8825</v>
      </c>
      <c r="C3344" s="216" t="s">
        <v>8826</v>
      </c>
      <c r="D3344" s="216"/>
      <c r="E3344" s="216"/>
      <c r="F3344" s="88" t="s">
        <v>116</v>
      </c>
      <c r="G3344" s="89">
        <v>70.21</v>
      </c>
    </row>
    <row r="3345" spans="1:7" ht="15.75" customHeight="1">
      <c r="A3345" s="87" t="s">
        <v>8827</v>
      </c>
      <c r="B3345" s="88" t="s">
        <v>8828</v>
      </c>
      <c r="C3345" s="216" t="s">
        <v>8829</v>
      </c>
      <c r="D3345" s="216"/>
      <c r="E3345" s="216"/>
      <c r="F3345" s="88" t="s">
        <v>116</v>
      </c>
      <c r="G3345" s="89">
        <v>141.37</v>
      </c>
    </row>
    <row r="3346" spans="1:7" ht="15.75" customHeight="1">
      <c r="A3346" s="87" t="s">
        <v>8830</v>
      </c>
      <c r="B3346" s="88" t="s">
        <v>8831</v>
      </c>
      <c r="C3346" s="216" t="s">
        <v>8832</v>
      </c>
      <c r="D3346" s="216"/>
      <c r="E3346" s="216"/>
      <c r="F3346" s="88" t="s">
        <v>116</v>
      </c>
      <c r="G3346" s="89">
        <v>60.51</v>
      </c>
    </row>
    <row r="3347" spans="1:7" ht="15.75" customHeight="1">
      <c r="A3347" s="87" t="s">
        <v>8833</v>
      </c>
      <c r="B3347" s="88" t="s">
        <v>8834</v>
      </c>
      <c r="C3347" s="216" t="s">
        <v>8835</v>
      </c>
      <c r="D3347" s="216"/>
      <c r="E3347" s="216"/>
      <c r="F3347" s="88" t="s">
        <v>116</v>
      </c>
      <c r="G3347" s="89">
        <v>77.27</v>
      </c>
    </row>
    <row r="3348" spans="1:7" ht="15.75" customHeight="1">
      <c r="A3348" s="87" t="s">
        <v>8836</v>
      </c>
      <c r="B3348" s="88" t="s">
        <v>8837</v>
      </c>
      <c r="C3348" s="216" t="s">
        <v>8838</v>
      </c>
      <c r="D3348" s="216"/>
      <c r="E3348" s="216"/>
      <c r="F3348" s="88" t="s">
        <v>116</v>
      </c>
      <c r="G3348" s="89">
        <v>11.89</v>
      </c>
    </row>
    <row r="3349" spans="1:7" ht="15.75" customHeight="1">
      <c r="A3349" s="87" t="s">
        <v>8839</v>
      </c>
      <c r="B3349" s="88" t="s">
        <v>8840</v>
      </c>
      <c r="C3349" s="216" t="s">
        <v>8841</v>
      </c>
      <c r="D3349" s="216"/>
      <c r="E3349" s="216"/>
      <c r="F3349" s="88" t="s">
        <v>116</v>
      </c>
      <c r="G3349" s="89">
        <v>45.67</v>
      </c>
    </row>
    <row r="3350" spans="1:7" ht="15.75" customHeight="1">
      <c r="A3350" s="85" t="s">
        <v>8842</v>
      </c>
      <c r="B3350" s="217" t="s">
        <v>8843</v>
      </c>
      <c r="C3350" s="217"/>
      <c r="D3350" s="217"/>
      <c r="E3350" s="217"/>
      <c r="F3350" s="217"/>
      <c r="G3350" s="86">
        <v>55.2</v>
      </c>
    </row>
    <row r="3351" spans="1:7" ht="15.75" customHeight="1">
      <c r="A3351" s="87" t="s">
        <v>8844</v>
      </c>
      <c r="B3351" s="88" t="s">
        <v>8845</v>
      </c>
      <c r="C3351" s="216" t="s">
        <v>8846</v>
      </c>
      <c r="D3351" s="216"/>
      <c r="E3351" s="216"/>
      <c r="F3351" s="88" t="s">
        <v>116</v>
      </c>
      <c r="G3351" s="89">
        <v>55.2</v>
      </c>
    </row>
    <row r="3352" spans="1:7" ht="15.75" customHeight="1">
      <c r="A3352" s="85" t="s">
        <v>8847</v>
      </c>
      <c r="B3352" s="217" t="s">
        <v>8848</v>
      </c>
      <c r="C3352" s="217"/>
      <c r="D3352" s="217"/>
      <c r="E3352" s="217"/>
      <c r="F3352" s="217"/>
      <c r="G3352" s="86">
        <v>3092.24</v>
      </c>
    </row>
    <row r="3353" spans="1:7" ht="15.75" customHeight="1">
      <c r="A3353" s="87" t="s">
        <v>8849</v>
      </c>
      <c r="B3353" s="88" t="s">
        <v>8850</v>
      </c>
      <c r="C3353" s="216" t="s">
        <v>8851</v>
      </c>
      <c r="D3353" s="216"/>
      <c r="E3353" s="216"/>
      <c r="F3353" s="88" t="s">
        <v>116</v>
      </c>
      <c r="G3353" s="89">
        <v>129.67</v>
      </c>
    </row>
    <row r="3354" spans="1:7" ht="15.75" customHeight="1">
      <c r="A3354" s="87" t="s">
        <v>8852</v>
      </c>
      <c r="B3354" s="88" t="s">
        <v>8853</v>
      </c>
      <c r="C3354" s="216" t="s">
        <v>8854</v>
      </c>
      <c r="D3354" s="216"/>
      <c r="E3354" s="216"/>
      <c r="F3354" s="88" t="s">
        <v>116</v>
      </c>
      <c r="G3354" s="89">
        <v>185.79</v>
      </c>
    </row>
    <row r="3355" spans="1:7" ht="15.75" customHeight="1">
      <c r="A3355" s="87" t="s">
        <v>8855</v>
      </c>
      <c r="B3355" s="88" t="s">
        <v>8856</v>
      </c>
      <c r="C3355" s="216" t="s">
        <v>8857</v>
      </c>
      <c r="D3355" s="216"/>
      <c r="E3355" s="216"/>
      <c r="F3355" s="88" t="s">
        <v>8858</v>
      </c>
      <c r="G3355" s="89">
        <v>55.08</v>
      </c>
    </row>
    <row r="3356" spans="1:7" ht="15.75" customHeight="1">
      <c r="A3356" s="87" t="s">
        <v>8859</v>
      </c>
      <c r="B3356" s="88" t="s">
        <v>8860</v>
      </c>
      <c r="C3356" s="216" t="s">
        <v>8861</v>
      </c>
      <c r="D3356" s="216"/>
      <c r="E3356" s="216"/>
      <c r="F3356" s="88" t="s">
        <v>116</v>
      </c>
      <c r="G3356" s="89">
        <v>611.56</v>
      </c>
    </row>
    <row r="3357" spans="1:7" ht="15.75" customHeight="1">
      <c r="A3357" s="216" t="s">
        <v>8862</v>
      </c>
      <c r="B3357" s="218" t="s">
        <v>8863</v>
      </c>
      <c r="C3357" s="216" t="s">
        <v>8864</v>
      </c>
      <c r="D3357" s="216"/>
      <c r="E3357" s="216"/>
      <c r="F3357" s="218" t="s">
        <v>116</v>
      </c>
      <c r="G3357" s="219">
        <v>850.93</v>
      </c>
    </row>
    <row r="3358" spans="1:7" ht="6" customHeight="1">
      <c r="A3358" s="216"/>
      <c r="B3358" s="218"/>
      <c r="C3358" s="216"/>
      <c r="D3358" s="216"/>
      <c r="E3358" s="216"/>
      <c r="F3358" s="218"/>
      <c r="G3358" s="219"/>
    </row>
    <row r="3359" spans="1:7" ht="15.75" customHeight="1">
      <c r="A3359" s="87" t="s">
        <v>8865</v>
      </c>
      <c r="B3359" s="88" t="s">
        <v>8866</v>
      </c>
      <c r="C3359" s="216" t="s">
        <v>8867</v>
      </c>
      <c r="D3359" s="216"/>
      <c r="E3359" s="216"/>
      <c r="F3359" s="88" t="s">
        <v>116</v>
      </c>
      <c r="G3359" s="89">
        <v>19.46</v>
      </c>
    </row>
    <row r="3360" spans="1:7" ht="15.75" customHeight="1">
      <c r="A3360" s="87" t="s">
        <v>8868</v>
      </c>
      <c r="B3360" s="88" t="s">
        <v>8869</v>
      </c>
      <c r="C3360" s="216" t="s">
        <v>8870</v>
      </c>
      <c r="D3360" s="216"/>
      <c r="E3360" s="216"/>
      <c r="F3360" s="88" t="s">
        <v>116</v>
      </c>
      <c r="G3360" s="89">
        <v>771.19</v>
      </c>
    </row>
    <row r="3361" spans="1:7" ht="15.75" customHeight="1">
      <c r="A3361" s="216" t="s">
        <v>8871</v>
      </c>
      <c r="B3361" s="218" t="s">
        <v>8872</v>
      </c>
      <c r="C3361" s="216" t="s">
        <v>8873</v>
      </c>
      <c r="D3361" s="216"/>
      <c r="E3361" s="216"/>
      <c r="F3361" s="218" t="s">
        <v>116</v>
      </c>
      <c r="G3361" s="219">
        <v>252.5</v>
      </c>
    </row>
    <row r="3362" spans="1:7" ht="6" customHeight="1">
      <c r="A3362" s="216"/>
      <c r="B3362" s="218"/>
      <c r="C3362" s="216"/>
      <c r="D3362" s="216"/>
      <c r="E3362" s="216"/>
      <c r="F3362" s="218"/>
      <c r="G3362" s="219"/>
    </row>
    <row r="3363" spans="1:7" ht="15.75" customHeight="1">
      <c r="A3363" s="87" t="s">
        <v>8874</v>
      </c>
      <c r="B3363" s="88" t="s">
        <v>8875</v>
      </c>
      <c r="C3363" s="216" t="s">
        <v>8876</v>
      </c>
      <c r="D3363" s="216"/>
      <c r="E3363" s="216"/>
      <c r="F3363" s="88" t="s">
        <v>116</v>
      </c>
      <c r="G3363" s="89">
        <v>40.06</v>
      </c>
    </row>
    <row r="3364" spans="1:7" ht="15.75" customHeight="1">
      <c r="A3364" s="87" t="s">
        <v>8877</v>
      </c>
      <c r="B3364" s="88" t="s">
        <v>8878</v>
      </c>
      <c r="C3364" s="216" t="s">
        <v>8879</v>
      </c>
      <c r="D3364" s="216"/>
      <c r="E3364" s="216"/>
      <c r="F3364" s="88" t="s">
        <v>116</v>
      </c>
      <c r="G3364" s="89">
        <v>53.46</v>
      </c>
    </row>
    <row r="3365" spans="1:7" ht="15.75" customHeight="1">
      <c r="A3365" s="87" t="s">
        <v>8880</v>
      </c>
      <c r="B3365" s="88" t="s">
        <v>8881</v>
      </c>
      <c r="C3365" s="216" t="s">
        <v>8882</v>
      </c>
      <c r="D3365" s="216"/>
      <c r="E3365" s="216"/>
      <c r="F3365" s="88" t="s">
        <v>116</v>
      </c>
      <c r="G3365" s="89">
        <v>104.2</v>
      </c>
    </row>
    <row r="3366" spans="1:7" ht="15.75" customHeight="1">
      <c r="A3366" s="87" t="s">
        <v>8883</v>
      </c>
      <c r="B3366" s="88" t="s">
        <v>8884</v>
      </c>
      <c r="C3366" s="216" t="s">
        <v>8885</v>
      </c>
      <c r="D3366" s="216"/>
      <c r="E3366" s="216"/>
      <c r="F3366" s="88" t="s">
        <v>116</v>
      </c>
      <c r="G3366" s="89">
        <v>18.35</v>
      </c>
    </row>
    <row r="3367" spans="1:7" ht="15.75" customHeight="1">
      <c r="A3367" s="85" t="s">
        <v>8886</v>
      </c>
      <c r="B3367" s="217" t="s">
        <v>8887</v>
      </c>
      <c r="C3367" s="217"/>
      <c r="D3367" s="217"/>
      <c r="E3367" s="217"/>
      <c r="F3367" s="217"/>
      <c r="G3367" s="86">
        <v>25627481.11</v>
      </c>
    </row>
    <row r="3368" spans="1:7" ht="15.75" customHeight="1">
      <c r="A3368" s="85" t="s">
        <v>8888</v>
      </c>
      <c r="B3368" s="217" t="s">
        <v>8889</v>
      </c>
      <c r="C3368" s="217"/>
      <c r="D3368" s="217"/>
      <c r="E3368" s="217"/>
      <c r="F3368" s="217"/>
      <c r="G3368" s="86">
        <v>879.29</v>
      </c>
    </row>
    <row r="3369" spans="1:7" ht="15.75" customHeight="1">
      <c r="A3369" s="87" t="s">
        <v>8890</v>
      </c>
      <c r="B3369" s="88" t="s">
        <v>8891</v>
      </c>
      <c r="C3369" s="216" t="s">
        <v>8892</v>
      </c>
      <c r="D3369" s="216"/>
      <c r="E3369" s="216"/>
      <c r="F3369" s="88" t="s">
        <v>116</v>
      </c>
      <c r="G3369" s="89">
        <v>3.48</v>
      </c>
    </row>
    <row r="3370" spans="1:7" ht="15.75" customHeight="1">
      <c r="A3370" s="87" t="s">
        <v>8893</v>
      </c>
      <c r="B3370" s="88" t="s">
        <v>8894</v>
      </c>
      <c r="C3370" s="216" t="s">
        <v>8895</v>
      </c>
      <c r="D3370" s="216"/>
      <c r="E3370" s="216"/>
      <c r="F3370" s="88" t="s">
        <v>116</v>
      </c>
      <c r="G3370" s="89">
        <v>4.49</v>
      </c>
    </row>
    <row r="3371" spans="1:7" ht="15.75" customHeight="1">
      <c r="A3371" s="87" t="s">
        <v>8896</v>
      </c>
      <c r="B3371" s="88" t="s">
        <v>8897</v>
      </c>
      <c r="C3371" s="216" t="s">
        <v>8898</v>
      </c>
      <c r="D3371" s="216"/>
      <c r="E3371" s="216"/>
      <c r="F3371" s="88" t="s">
        <v>116</v>
      </c>
      <c r="G3371" s="89">
        <v>6.01</v>
      </c>
    </row>
    <row r="3372" spans="1:7" ht="15.75" customHeight="1">
      <c r="A3372" s="87" t="s">
        <v>8899</v>
      </c>
      <c r="B3372" s="88" t="s">
        <v>8900</v>
      </c>
      <c r="C3372" s="216" t="s">
        <v>8901</v>
      </c>
      <c r="D3372" s="216"/>
      <c r="E3372" s="216"/>
      <c r="F3372" s="88" t="s">
        <v>116</v>
      </c>
      <c r="G3372" s="89">
        <v>8.89</v>
      </c>
    </row>
    <row r="3373" spans="1:7" ht="15.75" customHeight="1">
      <c r="A3373" s="87" t="s">
        <v>8902</v>
      </c>
      <c r="B3373" s="88" t="s">
        <v>8903</v>
      </c>
      <c r="C3373" s="216" t="s">
        <v>8904</v>
      </c>
      <c r="D3373" s="216"/>
      <c r="E3373" s="216"/>
      <c r="F3373" s="88" t="s">
        <v>116</v>
      </c>
      <c r="G3373" s="89">
        <v>10.28</v>
      </c>
    </row>
    <row r="3374" spans="1:7" ht="15.75" customHeight="1">
      <c r="A3374" s="87" t="s">
        <v>8905</v>
      </c>
      <c r="B3374" s="88" t="s">
        <v>8906</v>
      </c>
      <c r="C3374" s="216" t="s">
        <v>8907</v>
      </c>
      <c r="D3374" s="216"/>
      <c r="E3374" s="216"/>
      <c r="F3374" s="88" t="s">
        <v>116</v>
      </c>
      <c r="G3374" s="89">
        <v>17.4</v>
      </c>
    </row>
    <row r="3375" spans="1:7" ht="15.75" customHeight="1">
      <c r="A3375" s="87" t="s">
        <v>8908</v>
      </c>
      <c r="B3375" s="88" t="s">
        <v>8909</v>
      </c>
      <c r="C3375" s="216" t="s">
        <v>8910</v>
      </c>
      <c r="D3375" s="216"/>
      <c r="E3375" s="216"/>
      <c r="F3375" s="88" t="s">
        <v>116</v>
      </c>
      <c r="G3375" s="89">
        <v>31.55</v>
      </c>
    </row>
    <row r="3376" spans="1:7" ht="15.75" customHeight="1">
      <c r="A3376" s="87" t="s">
        <v>8911</v>
      </c>
      <c r="B3376" s="88" t="s">
        <v>8912</v>
      </c>
      <c r="C3376" s="216" t="s">
        <v>8913</v>
      </c>
      <c r="D3376" s="216"/>
      <c r="E3376" s="216"/>
      <c r="F3376" s="88" t="s">
        <v>116</v>
      </c>
      <c r="G3376" s="89">
        <v>45.64</v>
      </c>
    </row>
    <row r="3377" spans="1:7" ht="15.75" customHeight="1">
      <c r="A3377" s="87" t="s">
        <v>8914</v>
      </c>
      <c r="B3377" s="88" t="s">
        <v>8915</v>
      </c>
      <c r="C3377" s="216" t="s">
        <v>8916</v>
      </c>
      <c r="D3377" s="216"/>
      <c r="E3377" s="216"/>
      <c r="F3377" s="88" t="s">
        <v>116</v>
      </c>
      <c r="G3377" s="89">
        <v>59.22</v>
      </c>
    </row>
    <row r="3378" spans="1:7" ht="15.75" customHeight="1">
      <c r="A3378" s="87" t="s">
        <v>8917</v>
      </c>
      <c r="B3378" s="88" t="s">
        <v>8918</v>
      </c>
      <c r="C3378" s="216" t="s">
        <v>8919</v>
      </c>
      <c r="D3378" s="216"/>
      <c r="E3378" s="216"/>
      <c r="F3378" s="88" t="s">
        <v>116</v>
      </c>
      <c r="G3378" s="89">
        <v>39.07</v>
      </c>
    </row>
    <row r="3379" spans="1:7" ht="15.75" customHeight="1">
      <c r="A3379" s="87" t="s">
        <v>8920</v>
      </c>
      <c r="B3379" s="88" t="s">
        <v>8921</v>
      </c>
      <c r="C3379" s="216" t="s">
        <v>8922</v>
      </c>
      <c r="D3379" s="216"/>
      <c r="E3379" s="216"/>
      <c r="F3379" s="88" t="s">
        <v>38</v>
      </c>
      <c r="G3379" s="89">
        <v>9.12</v>
      </c>
    </row>
    <row r="3380" spans="1:7" ht="15.75" customHeight="1">
      <c r="A3380" s="87" t="s">
        <v>8923</v>
      </c>
      <c r="B3380" s="88" t="s">
        <v>8924</v>
      </c>
      <c r="C3380" s="216" t="s">
        <v>8925</v>
      </c>
      <c r="D3380" s="216"/>
      <c r="E3380" s="216"/>
      <c r="F3380" s="88" t="s">
        <v>38</v>
      </c>
      <c r="G3380" s="89">
        <v>12.38</v>
      </c>
    </row>
    <row r="3381" spans="1:7" ht="15.75" customHeight="1">
      <c r="A3381" s="87" t="s">
        <v>8926</v>
      </c>
      <c r="B3381" s="88" t="s">
        <v>8927</v>
      </c>
      <c r="C3381" s="216" t="s">
        <v>8928</v>
      </c>
      <c r="D3381" s="216"/>
      <c r="E3381" s="216"/>
      <c r="F3381" s="88" t="s">
        <v>38</v>
      </c>
      <c r="G3381" s="89">
        <v>18.07</v>
      </c>
    </row>
    <row r="3382" spans="1:7" ht="15.75" customHeight="1">
      <c r="A3382" s="87" t="s">
        <v>8929</v>
      </c>
      <c r="B3382" s="88" t="s">
        <v>8930</v>
      </c>
      <c r="C3382" s="216" t="s">
        <v>8931</v>
      </c>
      <c r="D3382" s="216"/>
      <c r="E3382" s="216"/>
      <c r="F3382" s="88" t="s">
        <v>38</v>
      </c>
      <c r="G3382" s="89">
        <v>6.27</v>
      </c>
    </row>
    <row r="3383" spans="1:7" ht="15.75" customHeight="1">
      <c r="A3383" s="87" t="s">
        <v>8932</v>
      </c>
      <c r="B3383" s="88" t="s">
        <v>8933</v>
      </c>
      <c r="C3383" s="216" t="s">
        <v>8934</v>
      </c>
      <c r="D3383" s="216"/>
      <c r="E3383" s="216"/>
      <c r="F3383" s="88" t="s">
        <v>38</v>
      </c>
      <c r="G3383" s="89">
        <v>7.27</v>
      </c>
    </row>
    <row r="3384" spans="1:7" ht="15.75" customHeight="1">
      <c r="A3384" s="87" t="s">
        <v>8935</v>
      </c>
      <c r="B3384" s="88" t="s">
        <v>8936</v>
      </c>
      <c r="C3384" s="216" t="s">
        <v>8937</v>
      </c>
      <c r="D3384" s="216"/>
      <c r="E3384" s="216"/>
      <c r="F3384" s="88" t="s">
        <v>38</v>
      </c>
      <c r="G3384" s="89">
        <v>9.04</v>
      </c>
    </row>
    <row r="3385" spans="1:7" ht="15.75" customHeight="1">
      <c r="A3385" s="87" t="s">
        <v>8938</v>
      </c>
      <c r="B3385" s="88" t="s">
        <v>8939</v>
      </c>
      <c r="C3385" s="216" t="s">
        <v>8940</v>
      </c>
      <c r="D3385" s="216"/>
      <c r="E3385" s="216"/>
      <c r="F3385" s="88" t="s">
        <v>38</v>
      </c>
      <c r="G3385" s="89">
        <v>13.48</v>
      </c>
    </row>
    <row r="3386" spans="1:7" ht="15.75" customHeight="1">
      <c r="A3386" s="87" t="s">
        <v>8941</v>
      </c>
      <c r="B3386" s="88" t="s">
        <v>8942</v>
      </c>
      <c r="C3386" s="216" t="s">
        <v>8943</v>
      </c>
      <c r="D3386" s="216"/>
      <c r="E3386" s="216"/>
      <c r="F3386" s="88" t="s">
        <v>38</v>
      </c>
      <c r="G3386" s="89">
        <v>16.73</v>
      </c>
    </row>
    <row r="3387" spans="1:7" ht="15.75" customHeight="1">
      <c r="A3387" s="87" t="s">
        <v>8944</v>
      </c>
      <c r="B3387" s="88" t="s">
        <v>8945</v>
      </c>
      <c r="C3387" s="216" t="s">
        <v>8946</v>
      </c>
      <c r="D3387" s="216"/>
      <c r="E3387" s="216"/>
      <c r="F3387" s="88" t="s">
        <v>38</v>
      </c>
      <c r="G3387" s="89">
        <v>22.1</v>
      </c>
    </row>
    <row r="3388" spans="1:7" ht="15.75" customHeight="1">
      <c r="A3388" s="87" t="s">
        <v>8947</v>
      </c>
      <c r="B3388" s="88" t="s">
        <v>8948</v>
      </c>
      <c r="C3388" s="216" t="s">
        <v>8949</v>
      </c>
      <c r="D3388" s="216"/>
      <c r="E3388" s="216"/>
      <c r="F3388" s="88" t="s">
        <v>38</v>
      </c>
      <c r="G3388" s="89">
        <v>36.3</v>
      </c>
    </row>
    <row r="3389" spans="1:7" ht="15.75" customHeight="1">
      <c r="A3389" s="87" t="s">
        <v>8950</v>
      </c>
      <c r="B3389" s="88" t="s">
        <v>8951</v>
      </c>
      <c r="C3389" s="216" t="s">
        <v>8952</v>
      </c>
      <c r="D3389" s="216"/>
      <c r="E3389" s="216"/>
      <c r="F3389" s="88" t="s">
        <v>38</v>
      </c>
      <c r="G3389" s="89">
        <v>44.78</v>
      </c>
    </row>
    <row r="3390" spans="1:7" ht="15.75" customHeight="1">
      <c r="A3390" s="87" t="s">
        <v>8953</v>
      </c>
      <c r="B3390" s="88" t="s">
        <v>8954</v>
      </c>
      <c r="C3390" s="216" t="s">
        <v>8955</v>
      </c>
      <c r="D3390" s="216"/>
      <c r="E3390" s="216"/>
      <c r="F3390" s="88" t="s">
        <v>38</v>
      </c>
      <c r="G3390" s="89">
        <v>62.98</v>
      </c>
    </row>
    <row r="3391" spans="1:7" ht="15.75" customHeight="1">
      <c r="A3391" s="87" t="s">
        <v>8956</v>
      </c>
      <c r="B3391" s="88" t="s">
        <v>8957</v>
      </c>
      <c r="C3391" s="216" t="s">
        <v>8958</v>
      </c>
      <c r="D3391" s="216"/>
      <c r="E3391" s="216"/>
      <c r="F3391" s="88" t="s">
        <v>38</v>
      </c>
      <c r="G3391" s="89">
        <v>9.6</v>
      </c>
    </row>
    <row r="3392" spans="1:7" ht="15.75" customHeight="1">
      <c r="A3392" s="87" t="s">
        <v>8959</v>
      </c>
      <c r="B3392" s="88" t="s">
        <v>8960</v>
      </c>
      <c r="C3392" s="216" t="s">
        <v>8961</v>
      </c>
      <c r="D3392" s="216"/>
      <c r="E3392" s="216"/>
      <c r="F3392" s="88" t="s">
        <v>38</v>
      </c>
      <c r="G3392" s="89">
        <v>10.7</v>
      </c>
    </row>
    <row r="3393" spans="1:7" ht="15.75" customHeight="1">
      <c r="A3393" s="87" t="s">
        <v>8962</v>
      </c>
      <c r="B3393" s="88" t="s">
        <v>8963</v>
      </c>
      <c r="C3393" s="216" t="s">
        <v>8964</v>
      </c>
      <c r="D3393" s="216"/>
      <c r="E3393" s="216"/>
      <c r="F3393" s="88" t="s">
        <v>38</v>
      </c>
      <c r="G3393" s="89">
        <v>15.45</v>
      </c>
    </row>
    <row r="3394" spans="1:7" ht="15.75" customHeight="1">
      <c r="A3394" s="87" t="s">
        <v>8965</v>
      </c>
      <c r="B3394" s="88" t="s">
        <v>8966</v>
      </c>
      <c r="C3394" s="216" t="s">
        <v>8967</v>
      </c>
      <c r="D3394" s="216"/>
      <c r="E3394" s="216"/>
      <c r="F3394" s="88" t="s">
        <v>38</v>
      </c>
      <c r="G3394" s="89">
        <v>18.9</v>
      </c>
    </row>
    <row r="3395" spans="1:7" ht="15.75" customHeight="1">
      <c r="A3395" s="87" t="s">
        <v>8968</v>
      </c>
      <c r="B3395" s="88" t="s">
        <v>8969</v>
      </c>
      <c r="C3395" s="216" t="s">
        <v>8970</v>
      </c>
      <c r="D3395" s="216"/>
      <c r="E3395" s="216"/>
      <c r="F3395" s="88" t="s">
        <v>38</v>
      </c>
      <c r="G3395" s="89">
        <v>23.02</v>
      </c>
    </row>
    <row r="3396" spans="1:7" ht="15.75" customHeight="1">
      <c r="A3396" s="87" t="s">
        <v>8971</v>
      </c>
      <c r="B3396" s="88" t="s">
        <v>8972</v>
      </c>
      <c r="C3396" s="216" t="s">
        <v>8973</v>
      </c>
      <c r="D3396" s="216"/>
      <c r="E3396" s="216"/>
      <c r="F3396" s="88" t="s">
        <v>38</v>
      </c>
      <c r="G3396" s="89">
        <v>27.9</v>
      </c>
    </row>
    <row r="3397" spans="1:7" ht="15.75" customHeight="1">
      <c r="A3397" s="87" t="s">
        <v>8974</v>
      </c>
      <c r="B3397" s="88" t="s">
        <v>8975</v>
      </c>
      <c r="C3397" s="216" t="s">
        <v>8976</v>
      </c>
      <c r="D3397" s="216"/>
      <c r="E3397" s="216"/>
      <c r="F3397" s="88" t="s">
        <v>38</v>
      </c>
      <c r="G3397" s="89">
        <v>43.83</v>
      </c>
    </row>
    <row r="3398" spans="1:7" ht="15.75" customHeight="1">
      <c r="A3398" s="87" t="s">
        <v>8977</v>
      </c>
      <c r="B3398" s="88" t="s">
        <v>8978</v>
      </c>
      <c r="C3398" s="216" t="s">
        <v>8979</v>
      </c>
      <c r="D3398" s="216"/>
      <c r="E3398" s="216"/>
      <c r="F3398" s="88" t="s">
        <v>38</v>
      </c>
      <c r="G3398" s="89">
        <v>52.13</v>
      </c>
    </row>
    <row r="3399" spans="1:7" ht="15.75" customHeight="1">
      <c r="A3399" s="87" t="s">
        <v>8980</v>
      </c>
      <c r="B3399" s="88" t="s">
        <v>8981</v>
      </c>
      <c r="C3399" s="216" t="s">
        <v>8982</v>
      </c>
      <c r="D3399" s="216"/>
      <c r="E3399" s="216"/>
      <c r="F3399" s="88" t="s">
        <v>38</v>
      </c>
      <c r="G3399" s="89">
        <v>71.67</v>
      </c>
    </row>
    <row r="3400" spans="1:7" ht="15.75" customHeight="1">
      <c r="A3400" s="87" t="s">
        <v>8983</v>
      </c>
      <c r="B3400" s="88" t="s">
        <v>8984</v>
      </c>
      <c r="C3400" s="216" t="s">
        <v>8985</v>
      </c>
      <c r="D3400" s="216"/>
      <c r="E3400" s="216"/>
      <c r="F3400" s="88" t="s">
        <v>38</v>
      </c>
      <c r="G3400" s="89">
        <v>10.36</v>
      </c>
    </row>
    <row r="3401" spans="1:7" ht="15.75" customHeight="1">
      <c r="A3401" s="87" t="s">
        <v>8986</v>
      </c>
      <c r="B3401" s="88" t="s">
        <v>8987</v>
      </c>
      <c r="C3401" s="216" t="s">
        <v>8988</v>
      </c>
      <c r="D3401" s="216"/>
      <c r="E3401" s="216"/>
      <c r="F3401" s="88" t="s">
        <v>116</v>
      </c>
      <c r="G3401" s="89">
        <v>1.18</v>
      </c>
    </row>
    <row r="3402" spans="1:7" ht="15.75" customHeight="1">
      <c r="A3402" s="87" t="s">
        <v>8989</v>
      </c>
      <c r="B3402" s="88" t="s">
        <v>8990</v>
      </c>
      <c r="C3402" s="216" t="s">
        <v>8991</v>
      </c>
      <c r="D3402" s="216"/>
      <c r="E3402" s="216"/>
      <c r="F3402" s="88" t="s">
        <v>116</v>
      </c>
      <c r="G3402" s="89">
        <v>1.55</v>
      </c>
    </row>
    <row r="3403" spans="1:7" ht="15.75" customHeight="1">
      <c r="A3403" s="87" t="s">
        <v>8992</v>
      </c>
      <c r="B3403" s="88" t="s">
        <v>8993</v>
      </c>
      <c r="C3403" s="216" t="s">
        <v>8994</v>
      </c>
      <c r="D3403" s="216"/>
      <c r="E3403" s="216"/>
      <c r="F3403" s="88" t="s">
        <v>116</v>
      </c>
      <c r="G3403" s="89">
        <v>2.45</v>
      </c>
    </row>
    <row r="3404" spans="1:7" ht="15.75" customHeight="1">
      <c r="A3404" s="87" t="s">
        <v>8995</v>
      </c>
      <c r="B3404" s="88" t="s">
        <v>8996</v>
      </c>
      <c r="C3404" s="216" t="s">
        <v>8997</v>
      </c>
      <c r="D3404" s="216"/>
      <c r="E3404" s="216"/>
      <c r="F3404" s="88" t="s">
        <v>116</v>
      </c>
      <c r="G3404" s="89">
        <v>3.61</v>
      </c>
    </row>
    <row r="3405" spans="1:7" ht="15.75" customHeight="1">
      <c r="A3405" s="87" t="s">
        <v>8998</v>
      </c>
      <c r="B3405" s="88" t="s">
        <v>8999</v>
      </c>
      <c r="C3405" s="216" t="s">
        <v>9000</v>
      </c>
      <c r="D3405" s="216"/>
      <c r="E3405" s="216"/>
      <c r="F3405" s="88" t="s">
        <v>116</v>
      </c>
      <c r="G3405" s="89">
        <v>4.4</v>
      </c>
    </row>
    <row r="3406" spans="1:7" ht="15.75" customHeight="1">
      <c r="A3406" s="87" t="s">
        <v>9001</v>
      </c>
      <c r="B3406" s="88" t="s">
        <v>9002</v>
      </c>
      <c r="C3406" s="216" t="s">
        <v>9003</v>
      </c>
      <c r="D3406" s="216"/>
      <c r="E3406" s="216"/>
      <c r="F3406" s="88" t="s">
        <v>116</v>
      </c>
      <c r="G3406" s="89">
        <v>5.95</v>
      </c>
    </row>
    <row r="3407" spans="1:7" ht="15.75" customHeight="1">
      <c r="A3407" s="87" t="s">
        <v>9004</v>
      </c>
      <c r="B3407" s="88" t="s">
        <v>9005</v>
      </c>
      <c r="C3407" s="216" t="s">
        <v>9006</v>
      </c>
      <c r="D3407" s="216"/>
      <c r="E3407" s="216"/>
      <c r="F3407" s="88" t="s">
        <v>116</v>
      </c>
      <c r="G3407" s="89">
        <v>14.99</v>
      </c>
    </row>
    <row r="3408" spans="1:7" ht="15.75" customHeight="1">
      <c r="A3408" s="87" t="s">
        <v>9007</v>
      </c>
      <c r="B3408" s="88" t="s">
        <v>9008</v>
      </c>
      <c r="C3408" s="216" t="s">
        <v>9009</v>
      </c>
      <c r="D3408" s="216"/>
      <c r="E3408" s="216"/>
      <c r="F3408" s="88" t="s">
        <v>116</v>
      </c>
      <c r="G3408" s="89">
        <v>22.6</v>
      </c>
    </row>
    <row r="3409" spans="1:7" ht="15.75" customHeight="1">
      <c r="A3409" s="87" t="s">
        <v>9010</v>
      </c>
      <c r="B3409" s="88" t="s">
        <v>9011</v>
      </c>
      <c r="C3409" s="216" t="s">
        <v>9012</v>
      </c>
      <c r="D3409" s="216"/>
      <c r="E3409" s="216"/>
      <c r="F3409" s="88" t="s">
        <v>116</v>
      </c>
      <c r="G3409" s="89">
        <v>37.26</v>
      </c>
    </row>
    <row r="3410" spans="1:7" ht="15.75" customHeight="1">
      <c r="A3410" s="87" t="s">
        <v>9013</v>
      </c>
      <c r="B3410" s="88" t="s">
        <v>9014</v>
      </c>
      <c r="C3410" s="216" t="s">
        <v>9015</v>
      </c>
      <c r="D3410" s="216"/>
      <c r="E3410" s="216"/>
      <c r="F3410" s="88" t="s">
        <v>116</v>
      </c>
      <c r="G3410" s="89">
        <v>3.45</v>
      </c>
    </row>
    <row r="3411" spans="1:7" ht="15.75" customHeight="1">
      <c r="A3411" s="87" t="s">
        <v>9016</v>
      </c>
      <c r="B3411" s="88" t="s">
        <v>9017</v>
      </c>
      <c r="C3411" s="216" t="s">
        <v>9018</v>
      </c>
      <c r="D3411" s="216"/>
      <c r="E3411" s="216"/>
      <c r="F3411" s="88" t="s">
        <v>38</v>
      </c>
      <c r="G3411" s="89">
        <v>7.02</v>
      </c>
    </row>
    <row r="3412" spans="1:7" ht="15.75" customHeight="1">
      <c r="A3412" s="87" t="s">
        <v>9019</v>
      </c>
      <c r="B3412" s="88" t="s">
        <v>9020</v>
      </c>
      <c r="C3412" s="216" t="s">
        <v>9021</v>
      </c>
      <c r="D3412" s="216"/>
      <c r="E3412" s="216"/>
      <c r="F3412" s="88" t="s">
        <v>38</v>
      </c>
      <c r="G3412" s="89">
        <v>5.49</v>
      </c>
    </row>
    <row r="3413" spans="1:7" ht="15.75" customHeight="1">
      <c r="A3413" s="87" t="s">
        <v>9022</v>
      </c>
      <c r="B3413" s="88" t="s">
        <v>9023</v>
      </c>
      <c r="C3413" s="216" t="s">
        <v>9024</v>
      </c>
      <c r="D3413" s="216"/>
      <c r="E3413" s="216"/>
      <c r="F3413" s="88" t="s">
        <v>116</v>
      </c>
      <c r="G3413" s="89">
        <v>1.23</v>
      </c>
    </row>
    <row r="3414" spans="1:7" ht="15.75" customHeight="1">
      <c r="A3414" s="85" t="s">
        <v>9025</v>
      </c>
      <c r="B3414" s="217" t="s">
        <v>9026</v>
      </c>
      <c r="C3414" s="217"/>
      <c r="D3414" s="217"/>
      <c r="E3414" s="217"/>
      <c r="F3414" s="217"/>
      <c r="G3414" s="86">
        <v>287.21</v>
      </c>
    </row>
    <row r="3415" spans="1:7" ht="15.75" customHeight="1">
      <c r="A3415" s="87" t="s">
        <v>9027</v>
      </c>
      <c r="B3415" s="88" t="s">
        <v>9028</v>
      </c>
      <c r="C3415" s="216" t="s">
        <v>9029</v>
      </c>
      <c r="D3415" s="216"/>
      <c r="E3415" s="216"/>
      <c r="F3415" s="88" t="s">
        <v>38</v>
      </c>
      <c r="G3415" s="89">
        <v>18.1</v>
      </c>
    </row>
    <row r="3416" spans="1:7" ht="15.75" customHeight="1">
      <c r="A3416" s="87" t="s">
        <v>9030</v>
      </c>
      <c r="B3416" s="88" t="s">
        <v>9031</v>
      </c>
      <c r="C3416" s="216" t="s">
        <v>9032</v>
      </c>
      <c r="D3416" s="216"/>
      <c r="E3416" s="216"/>
      <c r="F3416" s="88" t="s">
        <v>38</v>
      </c>
      <c r="G3416" s="89">
        <v>22.75</v>
      </c>
    </row>
    <row r="3417" spans="1:7" ht="15.75" customHeight="1">
      <c r="A3417" s="87" t="s">
        <v>9033</v>
      </c>
      <c r="B3417" s="88" t="s">
        <v>9034</v>
      </c>
      <c r="C3417" s="216" t="s">
        <v>9035</v>
      </c>
      <c r="D3417" s="216"/>
      <c r="E3417" s="216"/>
      <c r="F3417" s="88" t="s">
        <v>38</v>
      </c>
      <c r="G3417" s="89">
        <v>28.66</v>
      </c>
    </row>
    <row r="3418" spans="1:7" ht="15.75" customHeight="1">
      <c r="A3418" s="87" t="s">
        <v>9036</v>
      </c>
      <c r="B3418" s="88" t="s">
        <v>9037</v>
      </c>
      <c r="C3418" s="216" t="s">
        <v>9038</v>
      </c>
      <c r="D3418" s="216"/>
      <c r="E3418" s="216"/>
      <c r="F3418" s="88" t="s">
        <v>38</v>
      </c>
      <c r="G3418" s="89">
        <v>34.21</v>
      </c>
    </row>
    <row r="3419" spans="1:7" ht="15.75" customHeight="1">
      <c r="A3419" s="87" t="s">
        <v>9039</v>
      </c>
      <c r="B3419" s="88" t="s">
        <v>9040</v>
      </c>
      <c r="C3419" s="216" t="s">
        <v>9041</v>
      </c>
      <c r="D3419" s="216"/>
      <c r="E3419" s="216"/>
      <c r="F3419" s="88" t="s">
        <v>38</v>
      </c>
      <c r="G3419" s="89">
        <v>48.63</v>
      </c>
    </row>
    <row r="3420" spans="1:7" ht="15.75" customHeight="1">
      <c r="A3420" s="87" t="s">
        <v>9042</v>
      </c>
      <c r="B3420" s="88" t="s">
        <v>9043</v>
      </c>
      <c r="C3420" s="216" t="s">
        <v>9044</v>
      </c>
      <c r="D3420" s="216"/>
      <c r="E3420" s="216"/>
      <c r="F3420" s="88" t="s">
        <v>38</v>
      </c>
      <c r="G3420" s="89">
        <v>58.22</v>
      </c>
    </row>
    <row r="3421" spans="1:7" ht="15.75" customHeight="1">
      <c r="A3421" s="87" t="s">
        <v>9045</v>
      </c>
      <c r="B3421" s="88" t="s">
        <v>9046</v>
      </c>
      <c r="C3421" s="216" t="s">
        <v>9047</v>
      </c>
      <c r="D3421" s="216"/>
      <c r="E3421" s="216"/>
      <c r="F3421" s="88" t="s">
        <v>38</v>
      </c>
      <c r="G3421" s="89">
        <v>76.61</v>
      </c>
    </row>
    <row r="3422" spans="1:7" ht="15.75" customHeight="1">
      <c r="A3422" s="85" t="s">
        <v>9048</v>
      </c>
      <c r="B3422" s="217" t="s">
        <v>9049</v>
      </c>
      <c r="C3422" s="217"/>
      <c r="D3422" s="217"/>
      <c r="E3422" s="217"/>
      <c r="F3422" s="217"/>
      <c r="G3422" s="86">
        <v>1350.02</v>
      </c>
    </row>
    <row r="3423" spans="1:7" ht="15.75" customHeight="1">
      <c r="A3423" s="87" t="s">
        <v>9050</v>
      </c>
      <c r="B3423" s="88" t="s">
        <v>9051</v>
      </c>
      <c r="C3423" s="216" t="s">
        <v>9052</v>
      </c>
      <c r="D3423" s="216"/>
      <c r="E3423" s="216"/>
      <c r="F3423" s="88" t="s">
        <v>38</v>
      </c>
      <c r="G3423" s="89">
        <v>25.32</v>
      </c>
    </row>
    <row r="3424" spans="1:7" ht="15.75" customHeight="1">
      <c r="A3424" s="87" t="s">
        <v>9053</v>
      </c>
      <c r="B3424" s="88" t="s">
        <v>9054</v>
      </c>
      <c r="C3424" s="216" t="s">
        <v>9055</v>
      </c>
      <c r="D3424" s="216"/>
      <c r="E3424" s="216"/>
      <c r="F3424" s="88" t="s">
        <v>38</v>
      </c>
      <c r="G3424" s="89">
        <v>27.07</v>
      </c>
    </row>
    <row r="3425" spans="1:7" ht="15.75" customHeight="1">
      <c r="A3425" s="87" t="s">
        <v>9056</v>
      </c>
      <c r="B3425" s="88" t="s">
        <v>9057</v>
      </c>
      <c r="C3425" s="216" t="s">
        <v>9058</v>
      </c>
      <c r="D3425" s="216"/>
      <c r="E3425" s="216"/>
      <c r="F3425" s="88" t="s">
        <v>38</v>
      </c>
      <c r="G3425" s="89">
        <v>29.19</v>
      </c>
    </row>
    <row r="3426" spans="1:7" ht="15.75" customHeight="1">
      <c r="A3426" s="87" t="s">
        <v>9059</v>
      </c>
      <c r="B3426" s="88" t="s">
        <v>9060</v>
      </c>
      <c r="C3426" s="216" t="s">
        <v>9061</v>
      </c>
      <c r="D3426" s="216"/>
      <c r="E3426" s="216"/>
      <c r="F3426" s="88" t="s">
        <v>38</v>
      </c>
      <c r="G3426" s="89">
        <v>29.62</v>
      </c>
    </row>
    <row r="3427" spans="1:7" ht="15.75" customHeight="1">
      <c r="A3427" s="87" t="s">
        <v>9062</v>
      </c>
      <c r="B3427" s="88" t="s">
        <v>9063</v>
      </c>
      <c r="C3427" s="216" t="s">
        <v>9064</v>
      </c>
      <c r="D3427" s="216"/>
      <c r="E3427" s="216"/>
      <c r="F3427" s="88" t="s">
        <v>38</v>
      </c>
      <c r="G3427" s="89">
        <v>33.22</v>
      </c>
    </row>
    <row r="3428" spans="1:7" ht="15.75" customHeight="1">
      <c r="A3428" s="87" t="s">
        <v>9065</v>
      </c>
      <c r="B3428" s="88" t="s">
        <v>9066</v>
      </c>
      <c r="C3428" s="216" t="s">
        <v>9067</v>
      </c>
      <c r="D3428" s="216"/>
      <c r="E3428" s="216"/>
      <c r="F3428" s="88" t="s">
        <v>38</v>
      </c>
      <c r="G3428" s="89">
        <v>38.64</v>
      </c>
    </row>
    <row r="3429" spans="1:7" ht="15.75" customHeight="1">
      <c r="A3429" s="87" t="s">
        <v>9068</v>
      </c>
      <c r="B3429" s="88" t="s">
        <v>9069</v>
      </c>
      <c r="C3429" s="216" t="s">
        <v>9070</v>
      </c>
      <c r="D3429" s="216"/>
      <c r="E3429" s="216"/>
      <c r="F3429" s="88" t="s">
        <v>38</v>
      </c>
      <c r="G3429" s="89">
        <v>47.41</v>
      </c>
    </row>
    <row r="3430" spans="1:7" ht="15.75" customHeight="1">
      <c r="A3430" s="87" t="s">
        <v>9071</v>
      </c>
      <c r="B3430" s="88" t="s">
        <v>9072</v>
      </c>
      <c r="C3430" s="216" t="s">
        <v>9073</v>
      </c>
      <c r="D3430" s="216"/>
      <c r="E3430" s="216"/>
      <c r="F3430" s="88" t="s">
        <v>38</v>
      </c>
      <c r="G3430" s="89">
        <v>49.94</v>
      </c>
    </row>
    <row r="3431" spans="1:7" ht="15.75" customHeight="1">
      <c r="A3431" s="87" t="s">
        <v>9074</v>
      </c>
      <c r="B3431" s="88" t="s">
        <v>9075</v>
      </c>
      <c r="C3431" s="216" t="s">
        <v>9076</v>
      </c>
      <c r="D3431" s="216"/>
      <c r="E3431" s="216"/>
      <c r="F3431" s="88" t="s">
        <v>38</v>
      </c>
      <c r="G3431" s="89">
        <v>54.04</v>
      </c>
    </row>
    <row r="3432" spans="1:7" ht="15.75" customHeight="1">
      <c r="A3432" s="87" t="s">
        <v>9077</v>
      </c>
      <c r="B3432" s="88" t="s">
        <v>9078</v>
      </c>
      <c r="C3432" s="216" t="s">
        <v>9079</v>
      </c>
      <c r="D3432" s="216"/>
      <c r="E3432" s="216"/>
      <c r="F3432" s="88" t="s">
        <v>38</v>
      </c>
      <c r="G3432" s="89">
        <v>64.22</v>
      </c>
    </row>
    <row r="3433" spans="1:7" ht="15.75" customHeight="1">
      <c r="A3433" s="87" t="s">
        <v>9080</v>
      </c>
      <c r="B3433" s="88" t="s">
        <v>9081</v>
      </c>
      <c r="C3433" s="216" t="s">
        <v>9082</v>
      </c>
      <c r="D3433" s="216"/>
      <c r="E3433" s="216"/>
      <c r="F3433" s="88" t="s">
        <v>38</v>
      </c>
      <c r="G3433" s="89">
        <v>53.94</v>
      </c>
    </row>
    <row r="3434" spans="1:7" ht="15.75" customHeight="1">
      <c r="A3434" s="87" t="s">
        <v>9083</v>
      </c>
      <c r="B3434" s="88" t="s">
        <v>9084</v>
      </c>
      <c r="C3434" s="216" t="s">
        <v>9085</v>
      </c>
      <c r="D3434" s="216"/>
      <c r="E3434" s="216"/>
      <c r="F3434" s="88" t="s">
        <v>38</v>
      </c>
      <c r="G3434" s="89">
        <v>82.27</v>
      </c>
    </row>
    <row r="3435" spans="1:7" ht="15.75" customHeight="1">
      <c r="A3435" s="87" t="s">
        <v>9086</v>
      </c>
      <c r="B3435" s="88" t="s">
        <v>9087</v>
      </c>
      <c r="C3435" s="216" t="s">
        <v>9088</v>
      </c>
      <c r="D3435" s="216"/>
      <c r="E3435" s="216"/>
      <c r="F3435" s="88" t="s">
        <v>38</v>
      </c>
      <c r="G3435" s="89">
        <v>102.62</v>
      </c>
    </row>
    <row r="3436" spans="1:7" ht="15.75" customHeight="1">
      <c r="A3436" s="87" t="s">
        <v>9089</v>
      </c>
      <c r="B3436" s="88" t="s">
        <v>9090</v>
      </c>
      <c r="C3436" s="216" t="s">
        <v>9091</v>
      </c>
      <c r="D3436" s="216"/>
      <c r="E3436" s="216"/>
      <c r="F3436" s="88" t="s">
        <v>38</v>
      </c>
      <c r="G3436" s="89">
        <v>204.69</v>
      </c>
    </row>
    <row r="3437" spans="1:7" ht="15.75" customHeight="1">
      <c r="A3437" s="216" t="s">
        <v>9092</v>
      </c>
      <c r="B3437" s="218" t="s">
        <v>9093</v>
      </c>
      <c r="C3437" s="216" t="s">
        <v>9094</v>
      </c>
      <c r="D3437" s="216"/>
      <c r="E3437" s="216"/>
      <c r="F3437" s="218" t="s">
        <v>38</v>
      </c>
      <c r="G3437" s="219">
        <v>16.3</v>
      </c>
    </row>
    <row r="3438" spans="1:7" ht="6" customHeight="1">
      <c r="A3438" s="216"/>
      <c r="B3438" s="218"/>
      <c r="C3438" s="216"/>
      <c r="D3438" s="216"/>
      <c r="E3438" s="216"/>
      <c r="F3438" s="218"/>
      <c r="G3438" s="219"/>
    </row>
    <row r="3439" spans="1:7" ht="15.75" customHeight="1">
      <c r="A3439" s="216" t="s">
        <v>9095</v>
      </c>
      <c r="B3439" s="218" t="s">
        <v>9096</v>
      </c>
      <c r="C3439" s="216" t="s">
        <v>9097</v>
      </c>
      <c r="D3439" s="216"/>
      <c r="E3439" s="216"/>
      <c r="F3439" s="218" t="s">
        <v>38</v>
      </c>
      <c r="G3439" s="219">
        <v>20.19</v>
      </c>
    </row>
    <row r="3440" spans="1:7" ht="6" customHeight="1">
      <c r="A3440" s="216"/>
      <c r="B3440" s="218"/>
      <c r="C3440" s="216"/>
      <c r="D3440" s="216"/>
      <c r="E3440" s="216"/>
      <c r="F3440" s="218"/>
      <c r="G3440" s="219"/>
    </row>
    <row r="3441" spans="1:7" ht="15.75" customHeight="1">
      <c r="A3441" s="216" t="s">
        <v>9098</v>
      </c>
      <c r="B3441" s="218" t="s">
        <v>9099</v>
      </c>
      <c r="C3441" s="216" t="s">
        <v>9100</v>
      </c>
      <c r="D3441" s="216"/>
      <c r="E3441" s="216"/>
      <c r="F3441" s="218" t="s">
        <v>38</v>
      </c>
      <c r="G3441" s="219">
        <v>23.1</v>
      </c>
    </row>
    <row r="3442" spans="1:7" ht="6" customHeight="1">
      <c r="A3442" s="216"/>
      <c r="B3442" s="218"/>
      <c r="C3442" s="216"/>
      <c r="D3442" s="216"/>
      <c r="E3442" s="216"/>
      <c r="F3442" s="218"/>
      <c r="G3442" s="219"/>
    </row>
    <row r="3443" spans="1:7" ht="15.75" customHeight="1">
      <c r="A3443" s="216" t="s">
        <v>9101</v>
      </c>
      <c r="B3443" s="218" t="s">
        <v>9102</v>
      </c>
      <c r="C3443" s="216" t="s">
        <v>9103</v>
      </c>
      <c r="D3443" s="216"/>
      <c r="E3443" s="216"/>
      <c r="F3443" s="218" t="s">
        <v>38</v>
      </c>
      <c r="G3443" s="219">
        <v>34.71</v>
      </c>
    </row>
    <row r="3444" spans="1:7" ht="6" customHeight="1">
      <c r="A3444" s="216"/>
      <c r="B3444" s="218"/>
      <c r="C3444" s="216"/>
      <c r="D3444" s="216"/>
      <c r="E3444" s="216"/>
      <c r="F3444" s="218"/>
      <c r="G3444" s="219"/>
    </row>
    <row r="3445" spans="1:7" ht="15.75" customHeight="1">
      <c r="A3445" s="216" t="s">
        <v>9104</v>
      </c>
      <c r="B3445" s="218" t="s">
        <v>9105</v>
      </c>
      <c r="C3445" s="216" t="s">
        <v>9106</v>
      </c>
      <c r="D3445" s="216"/>
      <c r="E3445" s="216"/>
      <c r="F3445" s="218" t="s">
        <v>38</v>
      </c>
      <c r="G3445" s="219">
        <v>40.82</v>
      </c>
    </row>
    <row r="3446" spans="1:7" ht="6" customHeight="1">
      <c r="A3446" s="216"/>
      <c r="B3446" s="218"/>
      <c r="C3446" s="216"/>
      <c r="D3446" s="216"/>
      <c r="E3446" s="216"/>
      <c r="F3446" s="218"/>
      <c r="G3446" s="219"/>
    </row>
    <row r="3447" spans="1:7" ht="15.75" customHeight="1">
      <c r="A3447" s="216" t="s">
        <v>9107</v>
      </c>
      <c r="B3447" s="218" t="s">
        <v>9108</v>
      </c>
      <c r="C3447" s="216" t="s">
        <v>9109</v>
      </c>
      <c r="D3447" s="216"/>
      <c r="E3447" s="216"/>
      <c r="F3447" s="218" t="s">
        <v>38</v>
      </c>
      <c r="G3447" s="219">
        <v>74.76</v>
      </c>
    </row>
    <row r="3448" spans="1:7" ht="6" customHeight="1">
      <c r="A3448" s="216"/>
      <c r="B3448" s="218"/>
      <c r="C3448" s="216"/>
      <c r="D3448" s="216"/>
      <c r="E3448" s="216"/>
      <c r="F3448" s="218"/>
      <c r="G3448" s="219"/>
    </row>
    <row r="3449" spans="1:7" ht="15.75" customHeight="1">
      <c r="A3449" s="216" t="s">
        <v>9110</v>
      </c>
      <c r="B3449" s="218" t="s">
        <v>9111</v>
      </c>
      <c r="C3449" s="216" t="s">
        <v>9112</v>
      </c>
      <c r="D3449" s="216"/>
      <c r="E3449" s="216"/>
      <c r="F3449" s="218" t="s">
        <v>38</v>
      </c>
      <c r="G3449" s="219">
        <v>77.71</v>
      </c>
    </row>
    <row r="3450" spans="1:7" ht="6" customHeight="1">
      <c r="A3450" s="216"/>
      <c r="B3450" s="218"/>
      <c r="C3450" s="216"/>
      <c r="D3450" s="216"/>
      <c r="E3450" s="216"/>
      <c r="F3450" s="218"/>
      <c r="G3450" s="219"/>
    </row>
    <row r="3451" spans="1:7" ht="15.75" customHeight="1">
      <c r="A3451" s="87" t="s">
        <v>9113</v>
      </c>
      <c r="B3451" s="88" t="s">
        <v>9114</v>
      </c>
      <c r="C3451" s="216" t="s">
        <v>9115</v>
      </c>
      <c r="D3451" s="216"/>
      <c r="E3451" s="216"/>
      <c r="F3451" s="88" t="s">
        <v>38</v>
      </c>
      <c r="G3451" s="89">
        <v>54.28</v>
      </c>
    </row>
    <row r="3452" spans="1:7" ht="15.75" customHeight="1">
      <c r="A3452" s="87" t="s">
        <v>9116</v>
      </c>
      <c r="B3452" s="88" t="s">
        <v>9117</v>
      </c>
      <c r="C3452" s="216" t="s">
        <v>9118</v>
      </c>
      <c r="D3452" s="216"/>
      <c r="E3452" s="216"/>
      <c r="F3452" s="88" t="s">
        <v>38</v>
      </c>
      <c r="G3452" s="89">
        <v>71.63</v>
      </c>
    </row>
    <row r="3453" spans="1:7" ht="15.75" customHeight="1">
      <c r="A3453" s="87" t="s">
        <v>9119</v>
      </c>
      <c r="B3453" s="88" t="s">
        <v>9120</v>
      </c>
      <c r="C3453" s="216" t="s">
        <v>9121</v>
      </c>
      <c r="D3453" s="216"/>
      <c r="E3453" s="216"/>
      <c r="F3453" s="88" t="s">
        <v>38</v>
      </c>
      <c r="G3453" s="89">
        <v>94.31</v>
      </c>
    </row>
    <row r="3454" spans="1:7" ht="15.75" customHeight="1">
      <c r="A3454" s="85" t="s">
        <v>9122</v>
      </c>
      <c r="B3454" s="217" t="s">
        <v>9123</v>
      </c>
      <c r="C3454" s="217"/>
      <c r="D3454" s="217"/>
      <c r="E3454" s="217"/>
      <c r="F3454" s="217"/>
      <c r="G3454" s="86">
        <v>486.02</v>
      </c>
    </row>
    <row r="3455" spans="1:7" ht="15.75" customHeight="1">
      <c r="A3455" s="87" t="s">
        <v>9124</v>
      </c>
      <c r="B3455" s="88" t="s">
        <v>9125</v>
      </c>
      <c r="C3455" s="216" t="s">
        <v>9126</v>
      </c>
      <c r="D3455" s="216"/>
      <c r="E3455" s="216"/>
      <c r="F3455" s="88" t="s">
        <v>38</v>
      </c>
      <c r="G3455" s="89">
        <v>8.24</v>
      </c>
    </row>
    <row r="3456" spans="1:7" ht="15.75" customHeight="1">
      <c r="A3456" s="87" t="s">
        <v>9127</v>
      </c>
      <c r="B3456" s="88" t="s">
        <v>9128</v>
      </c>
      <c r="C3456" s="216" t="s">
        <v>9129</v>
      </c>
      <c r="D3456" s="216"/>
      <c r="E3456" s="216"/>
      <c r="F3456" s="88" t="s">
        <v>38</v>
      </c>
      <c r="G3456" s="89">
        <v>30.67</v>
      </c>
    </row>
    <row r="3457" spans="1:7" ht="15.75" customHeight="1">
      <c r="A3457" s="87" t="s">
        <v>9130</v>
      </c>
      <c r="B3457" s="88" t="s">
        <v>9131</v>
      </c>
      <c r="C3457" s="216" t="s">
        <v>9132</v>
      </c>
      <c r="D3457" s="216"/>
      <c r="E3457" s="216"/>
      <c r="F3457" s="88" t="s">
        <v>38</v>
      </c>
      <c r="G3457" s="89">
        <v>62.37</v>
      </c>
    </row>
    <row r="3458" spans="1:7" ht="15.75" customHeight="1">
      <c r="A3458" s="87" t="s">
        <v>9133</v>
      </c>
      <c r="B3458" s="88" t="s">
        <v>9134</v>
      </c>
      <c r="C3458" s="216" t="s">
        <v>9135</v>
      </c>
      <c r="D3458" s="216"/>
      <c r="E3458" s="216"/>
      <c r="F3458" s="88" t="s">
        <v>38</v>
      </c>
      <c r="G3458" s="89">
        <v>65.05</v>
      </c>
    </row>
    <row r="3459" spans="1:7" ht="15.75" customHeight="1">
      <c r="A3459" s="216" t="s">
        <v>9136</v>
      </c>
      <c r="B3459" s="218" t="s">
        <v>9137</v>
      </c>
      <c r="C3459" s="216" t="s">
        <v>9138</v>
      </c>
      <c r="D3459" s="216"/>
      <c r="E3459" s="216"/>
      <c r="F3459" s="218" t="s">
        <v>38</v>
      </c>
      <c r="G3459" s="219">
        <v>156.36</v>
      </c>
    </row>
    <row r="3460" spans="1:7" ht="6" customHeight="1">
      <c r="A3460" s="216"/>
      <c r="B3460" s="218"/>
      <c r="C3460" s="216"/>
      <c r="D3460" s="216"/>
      <c r="E3460" s="216"/>
      <c r="F3460" s="218"/>
      <c r="G3460" s="219"/>
    </row>
    <row r="3461" spans="1:7" ht="15.75" customHeight="1">
      <c r="A3461" s="216" t="s">
        <v>9139</v>
      </c>
      <c r="B3461" s="218" t="s">
        <v>9140</v>
      </c>
      <c r="C3461" s="216" t="s">
        <v>9141</v>
      </c>
      <c r="D3461" s="216"/>
      <c r="E3461" s="216"/>
      <c r="F3461" s="218" t="s">
        <v>116</v>
      </c>
      <c r="G3461" s="219">
        <v>38.67</v>
      </c>
    </row>
    <row r="3462" spans="1:7" ht="6" customHeight="1">
      <c r="A3462" s="216"/>
      <c r="B3462" s="218"/>
      <c r="C3462" s="216"/>
      <c r="D3462" s="216"/>
      <c r="E3462" s="216"/>
      <c r="F3462" s="218"/>
      <c r="G3462" s="219"/>
    </row>
    <row r="3463" spans="1:7" ht="15.75" customHeight="1">
      <c r="A3463" s="216" t="s">
        <v>9142</v>
      </c>
      <c r="B3463" s="218" t="s">
        <v>9143</v>
      </c>
      <c r="C3463" s="216" t="s">
        <v>9144</v>
      </c>
      <c r="D3463" s="216"/>
      <c r="E3463" s="216"/>
      <c r="F3463" s="218" t="s">
        <v>116</v>
      </c>
      <c r="G3463" s="219">
        <v>40.57</v>
      </c>
    </row>
    <row r="3464" spans="1:7" ht="6" customHeight="1">
      <c r="A3464" s="216"/>
      <c r="B3464" s="218"/>
      <c r="C3464" s="216"/>
      <c r="D3464" s="216"/>
      <c r="E3464" s="216"/>
      <c r="F3464" s="218"/>
      <c r="G3464" s="219"/>
    </row>
    <row r="3465" spans="1:7" ht="15.75" customHeight="1">
      <c r="A3465" s="87" t="s">
        <v>9145</v>
      </c>
      <c r="B3465" s="88" t="s">
        <v>9146</v>
      </c>
      <c r="C3465" s="216" t="s">
        <v>9147</v>
      </c>
      <c r="D3465" s="216"/>
      <c r="E3465" s="216"/>
      <c r="F3465" s="88" t="s">
        <v>116</v>
      </c>
      <c r="G3465" s="89">
        <v>43.07</v>
      </c>
    </row>
    <row r="3466" spans="1:7" ht="15.75" customHeight="1">
      <c r="A3466" s="216" t="s">
        <v>9148</v>
      </c>
      <c r="B3466" s="218" t="s">
        <v>9149</v>
      </c>
      <c r="C3466" s="216" t="s">
        <v>9150</v>
      </c>
      <c r="D3466" s="216"/>
      <c r="E3466" s="216"/>
      <c r="F3466" s="218" t="s">
        <v>116</v>
      </c>
      <c r="G3466" s="219">
        <v>5.67</v>
      </c>
    </row>
    <row r="3467" spans="1:7" ht="6" customHeight="1">
      <c r="A3467" s="216"/>
      <c r="B3467" s="218"/>
      <c r="C3467" s="216"/>
      <c r="D3467" s="216"/>
      <c r="E3467" s="216"/>
      <c r="F3467" s="218"/>
      <c r="G3467" s="219"/>
    </row>
    <row r="3468" spans="1:7" ht="15.75" customHeight="1">
      <c r="A3468" s="87" t="s">
        <v>9151</v>
      </c>
      <c r="B3468" s="88" t="s">
        <v>9152</v>
      </c>
      <c r="C3468" s="216" t="s">
        <v>9153</v>
      </c>
      <c r="D3468" s="216"/>
      <c r="E3468" s="216"/>
      <c r="F3468" s="88" t="s">
        <v>38</v>
      </c>
      <c r="G3468" s="89">
        <v>19.7</v>
      </c>
    </row>
    <row r="3469" spans="1:7" ht="15.75" customHeight="1">
      <c r="A3469" s="87" t="s">
        <v>9154</v>
      </c>
      <c r="B3469" s="88" t="s">
        <v>9155</v>
      </c>
      <c r="C3469" s="216" t="s">
        <v>9156</v>
      </c>
      <c r="D3469" s="216"/>
      <c r="E3469" s="216"/>
      <c r="F3469" s="88" t="s">
        <v>116</v>
      </c>
      <c r="G3469" s="89">
        <v>15.62</v>
      </c>
    </row>
    <row r="3470" spans="1:7" ht="15.75" customHeight="1">
      <c r="A3470" s="85" t="s">
        <v>9157</v>
      </c>
      <c r="B3470" s="217" t="s">
        <v>9158</v>
      </c>
      <c r="C3470" s="217"/>
      <c r="D3470" s="217"/>
      <c r="E3470" s="217"/>
      <c r="F3470" s="217"/>
      <c r="G3470" s="86">
        <v>120.59</v>
      </c>
    </row>
    <row r="3471" spans="1:7" ht="15.75" customHeight="1">
      <c r="A3471" s="87" t="s">
        <v>9159</v>
      </c>
      <c r="B3471" s="88" t="s">
        <v>9160</v>
      </c>
      <c r="C3471" s="216" t="s">
        <v>9161</v>
      </c>
      <c r="D3471" s="216"/>
      <c r="E3471" s="216"/>
      <c r="F3471" s="88" t="s">
        <v>9162</v>
      </c>
      <c r="G3471" s="89">
        <v>1.05</v>
      </c>
    </row>
    <row r="3472" spans="1:7" ht="15.75" customHeight="1">
      <c r="A3472" s="87" t="s">
        <v>9163</v>
      </c>
      <c r="B3472" s="88" t="s">
        <v>9164</v>
      </c>
      <c r="C3472" s="216" t="s">
        <v>9165</v>
      </c>
      <c r="D3472" s="216"/>
      <c r="E3472" s="216"/>
      <c r="F3472" s="88" t="s">
        <v>9162</v>
      </c>
      <c r="G3472" s="89">
        <v>1.16</v>
      </c>
    </row>
    <row r="3473" spans="1:7" ht="15.75" customHeight="1">
      <c r="A3473" s="87" t="s">
        <v>9166</v>
      </c>
      <c r="B3473" s="88" t="s">
        <v>9167</v>
      </c>
      <c r="C3473" s="216" t="s">
        <v>9168</v>
      </c>
      <c r="D3473" s="216"/>
      <c r="E3473" s="216"/>
      <c r="F3473" s="88" t="s">
        <v>9162</v>
      </c>
      <c r="G3473" s="89">
        <v>1.36</v>
      </c>
    </row>
    <row r="3474" spans="1:7" ht="15.75" customHeight="1">
      <c r="A3474" s="87" t="s">
        <v>9169</v>
      </c>
      <c r="B3474" s="88" t="s">
        <v>9170</v>
      </c>
      <c r="C3474" s="216" t="s">
        <v>9171</v>
      </c>
      <c r="D3474" s="216"/>
      <c r="E3474" s="216"/>
      <c r="F3474" s="88" t="s">
        <v>9162</v>
      </c>
      <c r="G3474" s="89">
        <v>2.2</v>
      </c>
    </row>
    <row r="3475" spans="1:7" ht="15.75" customHeight="1">
      <c r="A3475" s="87" t="s">
        <v>9172</v>
      </c>
      <c r="B3475" s="88" t="s">
        <v>9173</v>
      </c>
      <c r="C3475" s="216" t="s">
        <v>9174</v>
      </c>
      <c r="D3475" s="216"/>
      <c r="E3475" s="216"/>
      <c r="F3475" s="88" t="s">
        <v>9162</v>
      </c>
      <c r="G3475" s="89">
        <v>2.74</v>
      </c>
    </row>
    <row r="3476" spans="1:7" ht="15.75" customHeight="1">
      <c r="A3476" s="87" t="s">
        <v>9175</v>
      </c>
      <c r="B3476" s="88" t="s">
        <v>9176</v>
      </c>
      <c r="C3476" s="216" t="s">
        <v>9177</v>
      </c>
      <c r="D3476" s="216"/>
      <c r="E3476" s="216"/>
      <c r="F3476" s="88" t="s">
        <v>9162</v>
      </c>
      <c r="G3476" s="89">
        <v>4.34</v>
      </c>
    </row>
    <row r="3477" spans="1:7" ht="15.75" customHeight="1">
      <c r="A3477" s="87" t="s">
        <v>9178</v>
      </c>
      <c r="B3477" s="88" t="s">
        <v>9179</v>
      </c>
      <c r="C3477" s="216" t="s">
        <v>9180</v>
      </c>
      <c r="D3477" s="216"/>
      <c r="E3477" s="216"/>
      <c r="F3477" s="88" t="s">
        <v>9162</v>
      </c>
      <c r="G3477" s="89">
        <v>7.09</v>
      </c>
    </row>
    <row r="3478" spans="1:7" ht="15.75" customHeight="1">
      <c r="A3478" s="87" t="s">
        <v>9181</v>
      </c>
      <c r="B3478" s="88" t="s">
        <v>9182</v>
      </c>
      <c r="C3478" s="216" t="s">
        <v>9183</v>
      </c>
      <c r="D3478" s="216"/>
      <c r="E3478" s="216"/>
      <c r="F3478" s="88" t="s">
        <v>9162</v>
      </c>
      <c r="G3478" s="89">
        <v>11.6</v>
      </c>
    </row>
    <row r="3479" spans="1:7" ht="15.75" customHeight="1">
      <c r="A3479" s="87" t="s">
        <v>9184</v>
      </c>
      <c r="B3479" s="88" t="s">
        <v>9185</v>
      </c>
      <c r="C3479" s="216" t="s">
        <v>9186</v>
      </c>
      <c r="D3479" s="216"/>
      <c r="E3479" s="216"/>
      <c r="F3479" s="88" t="s">
        <v>9162</v>
      </c>
      <c r="G3479" s="89">
        <v>15.85</v>
      </c>
    </row>
    <row r="3480" spans="1:7" ht="15.75" customHeight="1">
      <c r="A3480" s="87" t="s">
        <v>9187</v>
      </c>
      <c r="B3480" s="88" t="s">
        <v>9188</v>
      </c>
      <c r="C3480" s="216" t="s">
        <v>9189</v>
      </c>
      <c r="D3480" s="216"/>
      <c r="E3480" s="216"/>
      <c r="F3480" s="88" t="s">
        <v>9162</v>
      </c>
      <c r="G3480" s="89">
        <v>13.93</v>
      </c>
    </row>
    <row r="3481" spans="1:7" ht="15.75" customHeight="1">
      <c r="A3481" s="87" t="s">
        <v>9190</v>
      </c>
      <c r="B3481" s="88" t="s">
        <v>9191</v>
      </c>
      <c r="C3481" s="216" t="s">
        <v>9192</v>
      </c>
      <c r="D3481" s="216"/>
      <c r="E3481" s="216"/>
      <c r="F3481" s="88" t="s">
        <v>116</v>
      </c>
      <c r="G3481" s="89">
        <v>4.06</v>
      </c>
    </row>
    <row r="3482" spans="1:7" ht="15.75" customHeight="1">
      <c r="A3482" s="87" t="s">
        <v>9193</v>
      </c>
      <c r="B3482" s="88" t="s">
        <v>9194</v>
      </c>
      <c r="C3482" s="216" t="s">
        <v>9195</v>
      </c>
      <c r="D3482" s="216"/>
      <c r="E3482" s="216"/>
      <c r="F3482" s="88" t="s">
        <v>116</v>
      </c>
      <c r="G3482" s="89">
        <v>5.04</v>
      </c>
    </row>
    <row r="3483" spans="1:7" ht="15.75" customHeight="1">
      <c r="A3483" s="87" t="s">
        <v>9196</v>
      </c>
      <c r="B3483" s="88" t="s">
        <v>9197</v>
      </c>
      <c r="C3483" s="216" t="s">
        <v>9198</v>
      </c>
      <c r="D3483" s="216"/>
      <c r="E3483" s="216"/>
      <c r="F3483" s="88" t="s">
        <v>116</v>
      </c>
      <c r="G3483" s="89">
        <v>6.03</v>
      </c>
    </row>
    <row r="3484" spans="1:7" ht="15.75" customHeight="1">
      <c r="A3484" s="87" t="s">
        <v>9199</v>
      </c>
      <c r="B3484" s="88" t="s">
        <v>9200</v>
      </c>
      <c r="C3484" s="216" t="s">
        <v>9201</v>
      </c>
      <c r="D3484" s="216"/>
      <c r="E3484" s="216"/>
      <c r="F3484" s="88" t="s">
        <v>116</v>
      </c>
      <c r="G3484" s="89">
        <v>6.24</v>
      </c>
    </row>
    <row r="3485" spans="1:7" ht="15.75" customHeight="1">
      <c r="A3485" s="87" t="s">
        <v>9202</v>
      </c>
      <c r="B3485" s="88" t="s">
        <v>9203</v>
      </c>
      <c r="C3485" s="216" t="s">
        <v>9204</v>
      </c>
      <c r="D3485" s="216"/>
      <c r="E3485" s="216"/>
      <c r="F3485" s="88" t="s">
        <v>116</v>
      </c>
      <c r="G3485" s="89">
        <v>4.73</v>
      </c>
    </row>
    <row r="3486" spans="1:7" ht="15.75" customHeight="1">
      <c r="A3486" s="87" t="s">
        <v>9205</v>
      </c>
      <c r="B3486" s="88" t="s">
        <v>9206</v>
      </c>
      <c r="C3486" s="216" t="s">
        <v>9207</v>
      </c>
      <c r="D3486" s="216"/>
      <c r="E3486" s="216"/>
      <c r="F3486" s="88" t="s">
        <v>116</v>
      </c>
      <c r="G3486" s="89">
        <v>7.34</v>
      </c>
    </row>
    <row r="3487" spans="1:7" ht="15.75" customHeight="1">
      <c r="A3487" s="87" t="s">
        <v>9208</v>
      </c>
      <c r="B3487" s="88" t="s">
        <v>9209</v>
      </c>
      <c r="C3487" s="216" t="s">
        <v>9210</v>
      </c>
      <c r="D3487" s="216"/>
      <c r="E3487" s="216"/>
      <c r="F3487" s="88" t="s">
        <v>116</v>
      </c>
      <c r="G3487" s="89">
        <v>9.24</v>
      </c>
    </row>
    <row r="3488" spans="1:7" ht="15.75" customHeight="1">
      <c r="A3488" s="216" t="s">
        <v>9211</v>
      </c>
      <c r="B3488" s="218" t="s">
        <v>9212</v>
      </c>
      <c r="C3488" s="216" t="s">
        <v>9213</v>
      </c>
      <c r="D3488" s="216"/>
      <c r="E3488" s="216"/>
      <c r="F3488" s="218" t="s">
        <v>116</v>
      </c>
      <c r="G3488" s="219">
        <v>16.57</v>
      </c>
    </row>
    <row r="3489" spans="1:7" ht="6" customHeight="1">
      <c r="A3489" s="216"/>
      <c r="B3489" s="218"/>
      <c r="C3489" s="216"/>
      <c r="D3489" s="216"/>
      <c r="E3489" s="216"/>
      <c r="F3489" s="218"/>
      <c r="G3489" s="219"/>
    </row>
    <row r="3490" spans="1:7" ht="15.75" customHeight="1">
      <c r="A3490" s="85" t="s">
        <v>9214</v>
      </c>
      <c r="B3490" s="217" t="s">
        <v>9215</v>
      </c>
      <c r="C3490" s="217"/>
      <c r="D3490" s="217"/>
      <c r="E3490" s="217"/>
      <c r="F3490" s="217"/>
      <c r="G3490" s="86">
        <v>131120.97</v>
      </c>
    </row>
    <row r="3491" spans="1:7" ht="15.75" customHeight="1">
      <c r="A3491" s="87" t="s">
        <v>9216</v>
      </c>
      <c r="B3491" s="88" t="s">
        <v>9217</v>
      </c>
      <c r="C3491" s="216" t="s">
        <v>9218</v>
      </c>
      <c r="D3491" s="216"/>
      <c r="E3491" s="216"/>
      <c r="F3491" s="88" t="s">
        <v>116</v>
      </c>
      <c r="G3491" s="89">
        <v>94.81</v>
      </c>
    </row>
    <row r="3492" spans="1:7" ht="15.75" customHeight="1">
      <c r="A3492" s="87" t="s">
        <v>9219</v>
      </c>
      <c r="B3492" s="88" t="s">
        <v>9220</v>
      </c>
      <c r="C3492" s="216" t="s">
        <v>9221</v>
      </c>
      <c r="D3492" s="216"/>
      <c r="E3492" s="216"/>
      <c r="F3492" s="88" t="s">
        <v>116</v>
      </c>
      <c r="G3492" s="89">
        <v>84.4</v>
      </c>
    </row>
    <row r="3493" spans="1:7" ht="15.75" customHeight="1">
      <c r="A3493" s="87" t="s">
        <v>9222</v>
      </c>
      <c r="B3493" s="88" t="s">
        <v>9223</v>
      </c>
      <c r="C3493" s="216" t="s">
        <v>9224</v>
      </c>
      <c r="D3493" s="216"/>
      <c r="E3493" s="216"/>
      <c r="F3493" s="88" t="s">
        <v>116</v>
      </c>
      <c r="G3493" s="89">
        <v>94.24</v>
      </c>
    </row>
    <row r="3494" spans="1:7" ht="15.75" customHeight="1">
      <c r="A3494" s="87" t="s">
        <v>9225</v>
      </c>
      <c r="B3494" s="88" t="s">
        <v>9226</v>
      </c>
      <c r="C3494" s="216" t="s">
        <v>9227</v>
      </c>
      <c r="D3494" s="216"/>
      <c r="E3494" s="216"/>
      <c r="F3494" s="88" t="s">
        <v>116</v>
      </c>
      <c r="G3494" s="89">
        <v>170.18</v>
      </c>
    </row>
    <row r="3495" spans="1:7" ht="15.75" customHeight="1">
      <c r="A3495" s="87" t="s">
        <v>9228</v>
      </c>
      <c r="B3495" s="88" t="s">
        <v>9229</v>
      </c>
      <c r="C3495" s="216" t="s">
        <v>9230</v>
      </c>
      <c r="D3495" s="216"/>
      <c r="E3495" s="216"/>
      <c r="F3495" s="88" t="s">
        <v>116</v>
      </c>
      <c r="G3495" s="89">
        <v>258.67</v>
      </c>
    </row>
    <row r="3496" spans="1:7" ht="15.75" customHeight="1">
      <c r="A3496" s="87" t="s">
        <v>9231</v>
      </c>
      <c r="B3496" s="88" t="s">
        <v>9232</v>
      </c>
      <c r="C3496" s="216" t="s">
        <v>9233</v>
      </c>
      <c r="D3496" s="216"/>
      <c r="E3496" s="216"/>
      <c r="F3496" s="88" t="s">
        <v>116</v>
      </c>
      <c r="G3496" s="89">
        <v>427.76</v>
      </c>
    </row>
    <row r="3497" spans="1:7" ht="15.75" customHeight="1">
      <c r="A3497" s="87" t="s">
        <v>9234</v>
      </c>
      <c r="B3497" s="88" t="s">
        <v>9235</v>
      </c>
      <c r="C3497" s="216" t="s">
        <v>9236</v>
      </c>
      <c r="D3497" s="216"/>
      <c r="E3497" s="216"/>
      <c r="F3497" s="88" t="s">
        <v>116</v>
      </c>
      <c r="G3497" s="89">
        <v>234.25</v>
      </c>
    </row>
    <row r="3498" spans="1:7" ht="15.75" customHeight="1">
      <c r="A3498" s="87" t="s">
        <v>9237</v>
      </c>
      <c r="B3498" s="88" t="s">
        <v>9238</v>
      </c>
      <c r="C3498" s="216" t="s">
        <v>9239</v>
      </c>
      <c r="D3498" s="216"/>
      <c r="E3498" s="216"/>
      <c r="F3498" s="88" t="s">
        <v>116</v>
      </c>
      <c r="G3498" s="89">
        <v>400.34</v>
      </c>
    </row>
    <row r="3499" spans="1:7" ht="15.75" customHeight="1">
      <c r="A3499" s="87" t="s">
        <v>9240</v>
      </c>
      <c r="B3499" s="88" t="s">
        <v>9241</v>
      </c>
      <c r="C3499" s="216" t="s">
        <v>9242</v>
      </c>
      <c r="D3499" s="216"/>
      <c r="E3499" s="216"/>
      <c r="F3499" s="88" t="s">
        <v>116</v>
      </c>
      <c r="G3499" s="89">
        <v>51.71</v>
      </c>
    </row>
    <row r="3500" spans="1:7" ht="15.75" customHeight="1">
      <c r="A3500" s="87" t="s">
        <v>9243</v>
      </c>
      <c r="B3500" s="88" t="s">
        <v>9244</v>
      </c>
      <c r="C3500" s="216" t="s">
        <v>9245</v>
      </c>
      <c r="D3500" s="216"/>
      <c r="E3500" s="216"/>
      <c r="F3500" s="88" t="s">
        <v>116</v>
      </c>
      <c r="G3500" s="89">
        <v>106.54</v>
      </c>
    </row>
    <row r="3501" spans="1:7" ht="15.75" customHeight="1">
      <c r="A3501" s="87" t="s">
        <v>9246</v>
      </c>
      <c r="B3501" s="88" t="s">
        <v>9247</v>
      </c>
      <c r="C3501" s="216" t="s">
        <v>9248</v>
      </c>
      <c r="D3501" s="216"/>
      <c r="E3501" s="216"/>
      <c r="F3501" s="88" t="s">
        <v>116</v>
      </c>
      <c r="G3501" s="89">
        <v>109.54</v>
      </c>
    </row>
    <row r="3502" spans="1:7" ht="15.75" customHeight="1">
      <c r="A3502" s="87" t="s">
        <v>9249</v>
      </c>
      <c r="B3502" s="88" t="s">
        <v>9250</v>
      </c>
      <c r="C3502" s="216" t="s">
        <v>9251</v>
      </c>
      <c r="D3502" s="216"/>
      <c r="E3502" s="216"/>
      <c r="F3502" s="88" t="s">
        <v>116</v>
      </c>
      <c r="G3502" s="89">
        <v>103.34</v>
      </c>
    </row>
    <row r="3503" spans="1:7" ht="15.75" customHeight="1">
      <c r="A3503" s="87" t="s">
        <v>9252</v>
      </c>
      <c r="B3503" s="88" t="s">
        <v>9253</v>
      </c>
      <c r="C3503" s="216" t="s">
        <v>9254</v>
      </c>
      <c r="D3503" s="216"/>
      <c r="E3503" s="216"/>
      <c r="F3503" s="88" t="s">
        <v>116</v>
      </c>
      <c r="G3503" s="89">
        <v>105.14</v>
      </c>
    </row>
    <row r="3504" spans="1:7" ht="15.75" customHeight="1">
      <c r="A3504" s="87" t="s">
        <v>9255</v>
      </c>
      <c r="B3504" s="88" t="s">
        <v>9256</v>
      </c>
      <c r="C3504" s="216" t="s">
        <v>9257</v>
      </c>
      <c r="D3504" s="216"/>
      <c r="E3504" s="216"/>
      <c r="F3504" s="88" t="s">
        <v>116</v>
      </c>
      <c r="G3504" s="89">
        <v>4.65</v>
      </c>
    </row>
    <row r="3505" spans="1:7" ht="15.75" customHeight="1">
      <c r="A3505" s="87" t="s">
        <v>9258</v>
      </c>
      <c r="B3505" s="88" t="s">
        <v>9259</v>
      </c>
      <c r="C3505" s="216" t="s">
        <v>9260</v>
      </c>
      <c r="D3505" s="216"/>
      <c r="E3505" s="216"/>
      <c r="F3505" s="88" t="s">
        <v>116</v>
      </c>
      <c r="G3505" s="89">
        <v>9.25</v>
      </c>
    </row>
    <row r="3506" spans="1:7" ht="15.75" customHeight="1">
      <c r="A3506" s="87" t="s">
        <v>9261</v>
      </c>
      <c r="B3506" s="88" t="s">
        <v>9262</v>
      </c>
      <c r="C3506" s="216" t="s">
        <v>9263</v>
      </c>
      <c r="D3506" s="216"/>
      <c r="E3506" s="216"/>
      <c r="F3506" s="88" t="s">
        <v>116</v>
      </c>
      <c r="G3506" s="89">
        <v>10.22</v>
      </c>
    </row>
    <row r="3507" spans="1:7" ht="15.75" customHeight="1">
      <c r="A3507" s="87" t="s">
        <v>9264</v>
      </c>
      <c r="B3507" s="88" t="s">
        <v>9265</v>
      </c>
      <c r="C3507" s="216" t="s">
        <v>9266</v>
      </c>
      <c r="D3507" s="216"/>
      <c r="E3507" s="216"/>
      <c r="F3507" s="88" t="s">
        <v>116</v>
      </c>
      <c r="G3507" s="89">
        <v>5.39</v>
      </c>
    </row>
    <row r="3508" spans="1:7" ht="15.75" customHeight="1">
      <c r="A3508" s="87" t="s">
        <v>9267</v>
      </c>
      <c r="B3508" s="88" t="s">
        <v>9268</v>
      </c>
      <c r="C3508" s="216" t="s">
        <v>9269</v>
      </c>
      <c r="D3508" s="216"/>
      <c r="E3508" s="216"/>
      <c r="F3508" s="88" t="s">
        <v>116</v>
      </c>
      <c r="G3508" s="89">
        <v>6.45</v>
      </c>
    </row>
    <row r="3509" spans="1:7" ht="15.75" customHeight="1">
      <c r="A3509" s="87" t="s">
        <v>9270</v>
      </c>
      <c r="B3509" s="88" t="s">
        <v>9271</v>
      </c>
      <c r="C3509" s="216" t="s">
        <v>9272</v>
      </c>
      <c r="D3509" s="216"/>
      <c r="E3509" s="216"/>
      <c r="F3509" s="88" t="s">
        <v>116</v>
      </c>
      <c r="G3509" s="89">
        <v>16.98</v>
      </c>
    </row>
    <row r="3510" spans="1:7" ht="15.75" customHeight="1">
      <c r="A3510" s="87" t="s">
        <v>9273</v>
      </c>
      <c r="B3510" s="88" t="s">
        <v>9274</v>
      </c>
      <c r="C3510" s="216" t="s">
        <v>9275</v>
      </c>
      <c r="D3510" s="216"/>
      <c r="E3510" s="216"/>
      <c r="F3510" s="88" t="s">
        <v>116</v>
      </c>
      <c r="G3510" s="89">
        <v>28.36</v>
      </c>
    </row>
    <row r="3511" spans="1:7" ht="15.75" customHeight="1">
      <c r="A3511" s="87" t="s">
        <v>9276</v>
      </c>
      <c r="B3511" s="88" t="s">
        <v>9277</v>
      </c>
      <c r="C3511" s="216" t="s">
        <v>9278</v>
      </c>
      <c r="D3511" s="216"/>
      <c r="E3511" s="216"/>
      <c r="F3511" s="88" t="s">
        <v>116</v>
      </c>
      <c r="G3511" s="89">
        <v>49.01</v>
      </c>
    </row>
    <row r="3512" spans="1:7" ht="15.75" customHeight="1">
      <c r="A3512" s="87" t="s">
        <v>9279</v>
      </c>
      <c r="B3512" s="88" t="s">
        <v>9280</v>
      </c>
      <c r="C3512" s="216" t="s">
        <v>9281</v>
      </c>
      <c r="D3512" s="216"/>
      <c r="E3512" s="216"/>
      <c r="F3512" s="88" t="s">
        <v>116</v>
      </c>
      <c r="G3512" s="89">
        <v>102.72</v>
      </c>
    </row>
    <row r="3513" spans="1:7" ht="15.75" customHeight="1">
      <c r="A3513" s="87" t="s">
        <v>9282</v>
      </c>
      <c r="B3513" s="88" t="s">
        <v>9283</v>
      </c>
      <c r="C3513" s="216" t="s">
        <v>9284</v>
      </c>
      <c r="D3513" s="216"/>
      <c r="E3513" s="216"/>
      <c r="F3513" s="88" t="s">
        <v>116</v>
      </c>
      <c r="G3513" s="89">
        <v>124.42</v>
      </c>
    </row>
    <row r="3514" spans="1:7" ht="15.75" customHeight="1">
      <c r="A3514" s="87" t="s">
        <v>9285</v>
      </c>
      <c r="B3514" s="88" t="s">
        <v>9286</v>
      </c>
      <c r="C3514" s="216" t="s">
        <v>9287</v>
      </c>
      <c r="D3514" s="216"/>
      <c r="E3514" s="216"/>
      <c r="F3514" s="88" t="s">
        <v>20</v>
      </c>
      <c r="G3514" s="89">
        <v>89.95</v>
      </c>
    </row>
    <row r="3515" spans="1:7" ht="15.75" customHeight="1">
      <c r="A3515" s="87" t="s">
        <v>9288</v>
      </c>
      <c r="B3515" s="88" t="s">
        <v>9289</v>
      </c>
      <c r="C3515" s="216" t="s">
        <v>9290</v>
      </c>
      <c r="D3515" s="216"/>
      <c r="E3515" s="216"/>
      <c r="F3515" s="88" t="s">
        <v>20</v>
      </c>
      <c r="G3515" s="89">
        <v>140.48</v>
      </c>
    </row>
    <row r="3516" spans="1:7" ht="15.75" customHeight="1">
      <c r="A3516" s="216" t="s">
        <v>9291</v>
      </c>
      <c r="B3516" s="218" t="s">
        <v>9292</v>
      </c>
      <c r="C3516" s="216" t="s">
        <v>9293</v>
      </c>
      <c r="D3516" s="216"/>
      <c r="E3516" s="216"/>
      <c r="F3516" s="218" t="s">
        <v>116</v>
      </c>
      <c r="G3516" s="219">
        <v>151.99</v>
      </c>
    </row>
    <row r="3517" spans="1:7" ht="6" customHeight="1">
      <c r="A3517" s="216"/>
      <c r="B3517" s="218"/>
      <c r="C3517" s="216"/>
      <c r="D3517" s="216"/>
      <c r="E3517" s="216"/>
      <c r="F3517" s="218"/>
      <c r="G3517" s="219"/>
    </row>
    <row r="3518" spans="1:7" ht="15.75" customHeight="1">
      <c r="A3518" s="216" t="s">
        <v>9294</v>
      </c>
      <c r="B3518" s="218" t="s">
        <v>9295</v>
      </c>
      <c r="C3518" s="216" t="s">
        <v>9296</v>
      </c>
      <c r="D3518" s="216"/>
      <c r="E3518" s="216"/>
      <c r="F3518" s="218" t="s">
        <v>116</v>
      </c>
      <c r="G3518" s="219">
        <v>257.41</v>
      </c>
    </row>
    <row r="3519" spans="1:7" ht="6" customHeight="1">
      <c r="A3519" s="216"/>
      <c r="B3519" s="218"/>
      <c r="C3519" s="216"/>
      <c r="D3519" s="216"/>
      <c r="E3519" s="216"/>
      <c r="F3519" s="218"/>
      <c r="G3519" s="219"/>
    </row>
    <row r="3520" spans="1:7" ht="15.75" customHeight="1">
      <c r="A3520" s="216" t="s">
        <v>9297</v>
      </c>
      <c r="B3520" s="218" t="s">
        <v>9298</v>
      </c>
      <c r="C3520" s="216" t="s">
        <v>9299</v>
      </c>
      <c r="D3520" s="216"/>
      <c r="E3520" s="216"/>
      <c r="F3520" s="218" t="s">
        <v>116</v>
      </c>
      <c r="G3520" s="219">
        <v>236.09</v>
      </c>
    </row>
    <row r="3521" spans="1:7" ht="6" customHeight="1">
      <c r="A3521" s="216"/>
      <c r="B3521" s="218"/>
      <c r="C3521" s="216"/>
      <c r="D3521" s="216"/>
      <c r="E3521" s="216"/>
      <c r="F3521" s="218"/>
      <c r="G3521" s="219"/>
    </row>
    <row r="3522" spans="1:7" ht="15.75" customHeight="1">
      <c r="A3522" s="216" t="s">
        <v>9300</v>
      </c>
      <c r="B3522" s="218" t="s">
        <v>9301</v>
      </c>
      <c r="C3522" s="216" t="s">
        <v>9302</v>
      </c>
      <c r="D3522" s="216"/>
      <c r="E3522" s="216"/>
      <c r="F3522" s="218" t="s">
        <v>116</v>
      </c>
      <c r="G3522" s="219">
        <v>367.57</v>
      </c>
    </row>
    <row r="3523" spans="1:7" ht="6" customHeight="1">
      <c r="A3523" s="216"/>
      <c r="B3523" s="218"/>
      <c r="C3523" s="216"/>
      <c r="D3523" s="216"/>
      <c r="E3523" s="216"/>
      <c r="F3523" s="218"/>
      <c r="G3523" s="219"/>
    </row>
    <row r="3524" spans="1:7" ht="15.75" customHeight="1">
      <c r="A3524" s="216" t="s">
        <v>9303</v>
      </c>
      <c r="B3524" s="218" t="s">
        <v>9304</v>
      </c>
      <c r="C3524" s="216" t="s">
        <v>9305</v>
      </c>
      <c r="D3524" s="216"/>
      <c r="E3524" s="216"/>
      <c r="F3524" s="218" t="s">
        <v>116</v>
      </c>
      <c r="G3524" s="219">
        <v>326.07</v>
      </c>
    </row>
    <row r="3525" spans="1:7" ht="6" customHeight="1">
      <c r="A3525" s="216"/>
      <c r="B3525" s="218"/>
      <c r="C3525" s="216"/>
      <c r="D3525" s="216"/>
      <c r="E3525" s="216"/>
      <c r="F3525" s="218"/>
      <c r="G3525" s="219"/>
    </row>
    <row r="3526" spans="1:7" ht="15.75" customHeight="1">
      <c r="A3526" s="216" t="s">
        <v>9306</v>
      </c>
      <c r="B3526" s="218" t="s">
        <v>9307</v>
      </c>
      <c r="C3526" s="216" t="s">
        <v>9308</v>
      </c>
      <c r="D3526" s="216"/>
      <c r="E3526" s="216"/>
      <c r="F3526" s="218" t="s">
        <v>116</v>
      </c>
      <c r="G3526" s="219">
        <v>480.64</v>
      </c>
    </row>
    <row r="3527" spans="1:7" ht="6" customHeight="1">
      <c r="A3527" s="216"/>
      <c r="B3527" s="218"/>
      <c r="C3527" s="216"/>
      <c r="D3527" s="216"/>
      <c r="E3527" s="216"/>
      <c r="F3527" s="218"/>
      <c r="G3527" s="219"/>
    </row>
    <row r="3528" spans="1:7" ht="15.75" customHeight="1">
      <c r="A3528" s="87" t="s">
        <v>9309</v>
      </c>
      <c r="B3528" s="88" t="s">
        <v>9310</v>
      </c>
      <c r="C3528" s="216" t="s">
        <v>9311</v>
      </c>
      <c r="D3528" s="216"/>
      <c r="E3528" s="216"/>
      <c r="F3528" s="88" t="s">
        <v>116</v>
      </c>
      <c r="G3528" s="89">
        <v>550.61</v>
      </c>
    </row>
    <row r="3529" spans="1:7" ht="15.75" customHeight="1">
      <c r="A3529" s="87" t="s">
        <v>9312</v>
      </c>
      <c r="B3529" s="88" t="s">
        <v>9313</v>
      </c>
      <c r="C3529" s="216" t="s">
        <v>9314</v>
      </c>
      <c r="D3529" s="216"/>
      <c r="E3529" s="216"/>
      <c r="F3529" s="88" t="s">
        <v>116</v>
      </c>
      <c r="G3529" s="89">
        <v>931.89</v>
      </c>
    </row>
    <row r="3530" spans="1:7" ht="15.75" customHeight="1">
      <c r="A3530" s="87" t="s">
        <v>9315</v>
      </c>
      <c r="B3530" s="88" t="s">
        <v>9316</v>
      </c>
      <c r="C3530" s="216" t="s">
        <v>9317</v>
      </c>
      <c r="D3530" s="216"/>
      <c r="E3530" s="216"/>
      <c r="F3530" s="88" t="s">
        <v>116</v>
      </c>
      <c r="G3530" s="89">
        <v>125.51</v>
      </c>
    </row>
    <row r="3531" spans="1:7" ht="15.75" customHeight="1">
      <c r="A3531" s="87" t="s">
        <v>9318</v>
      </c>
      <c r="B3531" s="88" t="s">
        <v>9319</v>
      </c>
      <c r="C3531" s="216" t="s">
        <v>9320</v>
      </c>
      <c r="D3531" s="216"/>
      <c r="E3531" s="216"/>
      <c r="F3531" s="88" t="s">
        <v>116</v>
      </c>
      <c r="G3531" s="89">
        <v>12.41</v>
      </c>
    </row>
    <row r="3532" spans="1:7" ht="15.75" customHeight="1">
      <c r="A3532" s="87" t="s">
        <v>9321</v>
      </c>
      <c r="B3532" s="88" t="s">
        <v>9322</v>
      </c>
      <c r="C3532" s="216" t="s">
        <v>9323</v>
      </c>
      <c r="D3532" s="216"/>
      <c r="E3532" s="216"/>
      <c r="F3532" s="88" t="s">
        <v>116</v>
      </c>
      <c r="G3532" s="89">
        <v>15.89</v>
      </c>
    </row>
    <row r="3533" spans="1:7" ht="15.75" customHeight="1">
      <c r="A3533" s="87" t="s">
        <v>9324</v>
      </c>
      <c r="B3533" s="88" t="s">
        <v>9325</v>
      </c>
      <c r="C3533" s="216" t="s">
        <v>9326</v>
      </c>
      <c r="D3533" s="216"/>
      <c r="E3533" s="216"/>
      <c r="F3533" s="88" t="s">
        <v>116</v>
      </c>
      <c r="G3533" s="89">
        <v>21.96</v>
      </c>
    </row>
    <row r="3534" spans="1:7" ht="15.75" customHeight="1">
      <c r="A3534" s="87" t="s">
        <v>9327</v>
      </c>
      <c r="B3534" s="88" t="s">
        <v>9328</v>
      </c>
      <c r="C3534" s="216" t="s">
        <v>9329</v>
      </c>
      <c r="D3534" s="216"/>
      <c r="E3534" s="216"/>
      <c r="F3534" s="88" t="s">
        <v>52</v>
      </c>
      <c r="G3534" s="89">
        <v>95.43</v>
      </c>
    </row>
    <row r="3535" spans="1:7" ht="15.75" customHeight="1">
      <c r="A3535" s="87" t="s">
        <v>9330</v>
      </c>
      <c r="B3535" s="88" t="s">
        <v>9331</v>
      </c>
      <c r="C3535" s="216" t="s">
        <v>9332</v>
      </c>
      <c r="D3535" s="216"/>
      <c r="E3535" s="216"/>
      <c r="F3535" s="88" t="s">
        <v>116</v>
      </c>
      <c r="G3535" s="89">
        <v>1905.8</v>
      </c>
    </row>
    <row r="3536" spans="1:7" ht="15.75" customHeight="1">
      <c r="A3536" s="87" t="s">
        <v>9333</v>
      </c>
      <c r="B3536" s="88" t="s">
        <v>9334</v>
      </c>
      <c r="C3536" s="216" t="s">
        <v>9335</v>
      </c>
      <c r="D3536" s="216"/>
      <c r="E3536" s="216"/>
      <c r="F3536" s="88" t="s">
        <v>116</v>
      </c>
      <c r="G3536" s="89">
        <v>3.08</v>
      </c>
    </row>
    <row r="3537" spans="1:7" ht="15.75" customHeight="1">
      <c r="A3537" s="87" t="s">
        <v>9336</v>
      </c>
      <c r="B3537" s="88" t="s">
        <v>9337</v>
      </c>
      <c r="C3537" s="216" t="s">
        <v>9338</v>
      </c>
      <c r="D3537" s="216"/>
      <c r="E3537" s="216"/>
      <c r="F3537" s="88" t="s">
        <v>116</v>
      </c>
      <c r="G3537" s="89">
        <v>58.26</v>
      </c>
    </row>
    <row r="3538" spans="1:7" ht="15.75" customHeight="1">
      <c r="A3538" s="87" t="s">
        <v>9339</v>
      </c>
      <c r="B3538" s="88" t="s">
        <v>9340</v>
      </c>
      <c r="C3538" s="216" t="s">
        <v>9341</v>
      </c>
      <c r="D3538" s="216"/>
      <c r="E3538" s="216"/>
      <c r="F3538" s="88" t="s">
        <v>116</v>
      </c>
      <c r="G3538" s="89">
        <v>12.79</v>
      </c>
    </row>
    <row r="3539" spans="1:7" ht="15.75" customHeight="1">
      <c r="A3539" s="87" t="s">
        <v>9342</v>
      </c>
      <c r="B3539" s="88" t="s">
        <v>9343</v>
      </c>
      <c r="C3539" s="216" t="s">
        <v>9344</v>
      </c>
      <c r="D3539" s="216"/>
      <c r="E3539" s="216"/>
      <c r="F3539" s="88" t="s">
        <v>116</v>
      </c>
      <c r="G3539" s="89">
        <v>17.01</v>
      </c>
    </row>
    <row r="3540" spans="1:7" ht="15.75" customHeight="1">
      <c r="A3540" s="87" t="s">
        <v>9345</v>
      </c>
      <c r="B3540" s="88" t="s">
        <v>9346</v>
      </c>
      <c r="C3540" s="216" t="s">
        <v>9347</v>
      </c>
      <c r="D3540" s="216"/>
      <c r="E3540" s="216"/>
      <c r="F3540" s="88" t="s">
        <v>116</v>
      </c>
      <c r="G3540" s="89">
        <v>23.17</v>
      </c>
    </row>
    <row r="3541" spans="1:7" ht="15.75" customHeight="1">
      <c r="A3541" s="87" t="s">
        <v>9348</v>
      </c>
      <c r="B3541" s="88" t="s">
        <v>9349</v>
      </c>
      <c r="C3541" s="216" t="s">
        <v>9350</v>
      </c>
      <c r="D3541" s="216"/>
      <c r="E3541" s="216"/>
      <c r="F3541" s="88" t="s">
        <v>116</v>
      </c>
      <c r="G3541" s="89">
        <v>34.7</v>
      </c>
    </row>
    <row r="3542" spans="1:7" ht="15.75" customHeight="1">
      <c r="A3542" s="87" t="s">
        <v>9351</v>
      </c>
      <c r="B3542" s="88" t="s">
        <v>9352</v>
      </c>
      <c r="C3542" s="216" t="s">
        <v>9353</v>
      </c>
      <c r="D3542" s="216"/>
      <c r="E3542" s="216"/>
      <c r="F3542" s="88" t="s">
        <v>116</v>
      </c>
      <c r="G3542" s="89">
        <v>39.7</v>
      </c>
    </row>
    <row r="3543" spans="1:7" ht="15.75" customHeight="1">
      <c r="A3543" s="87" t="s">
        <v>9354</v>
      </c>
      <c r="B3543" s="88" t="s">
        <v>9355</v>
      </c>
      <c r="C3543" s="216" t="s">
        <v>9356</v>
      </c>
      <c r="D3543" s="216"/>
      <c r="E3543" s="216"/>
      <c r="F3543" s="88" t="s">
        <v>116</v>
      </c>
      <c r="G3543" s="89">
        <v>55.87</v>
      </c>
    </row>
    <row r="3544" spans="1:7" ht="15.75" customHeight="1">
      <c r="A3544" s="87" t="s">
        <v>9357</v>
      </c>
      <c r="B3544" s="88" t="s">
        <v>9358</v>
      </c>
      <c r="C3544" s="216" t="s">
        <v>9359</v>
      </c>
      <c r="D3544" s="216"/>
      <c r="E3544" s="216"/>
      <c r="F3544" s="88" t="s">
        <v>116</v>
      </c>
      <c r="G3544" s="89">
        <v>94.19</v>
      </c>
    </row>
    <row r="3545" spans="1:7" ht="15.75" customHeight="1">
      <c r="A3545" s="87" t="s">
        <v>9360</v>
      </c>
      <c r="B3545" s="88" t="s">
        <v>9361</v>
      </c>
      <c r="C3545" s="216" t="s">
        <v>9362</v>
      </c>
      <c r="D3545" s="216"/>
      <c r="E3545" s="216"/>
      <c r="F3545" s="88" t="s">
        <v>116</v>
      </c>
      <c r="G3545" s="89">
        <v>126.35</v>
      </c>
    </row>
    <row r="3546" spans="1:7" ht="15.75" customHeight="1">
      <c r="A3546" s="87" t="s">
        <v>9363</v>
      </c>
      <c r="B3546" s="88" t="s">
        <v>9364</v>
      </c>
      <c r="C3546" s="216" t="s">
        <v>9365</v>
      </c>
      <c r="D3546" s="216"/>
      <c r="E3546" s="216"/>
      <c r="F3546" s="88" t="s">
        <v>116</v>
      </c>
      <c r="G3546" s="89">
        <v>136.99</v>
      </c>
    </row>
    <row r="3547" spans="1:7" ht="15.75" customHeight="1">
      <c r="A3547" s="87" t="s">
        <v>9366</v>
      </c>
      <c r="B3547" s="88" t="s">
        <v>9367</v>
      </c>
      <c r="C3547" s="216" t="s">
        <v>9368</v>
      </c>
      <c r="D3547" s="216"/>
      <c r="E3547" s="216"/>
      <c r="F3547" s="88" t="s">
        <v>116</v>
      </c>
      <c r="G3547" s="89">
        <v>225.22</v>
      </c>
    </row>
    <row r="3548" spans="1:7" ht="15.75" customHeight="1">
      <c r="A3548" s="87" t="s">
        <v>9369</v>
      </c>
      <c r="B3548" s="88" t="s">
        <v>9370</v>
      </c>
      <c r="C3548" s="216" t="s">
        <v>9371</v>
      </c>
      <c r="D3548" s="216"/>
      <c r="E3548" s="216"/>
      <c r="F3548" s="88" t="s">
        <v>116</v>
      </c>
      <c r="G3548" s="89">
        <v>16.76</v>
      </c>
    </row>
    <row r="3549" spans="1:7" ht="15.75" customHeight="1">
      <c r="A3549" s="87" t="s">
        <v>9372</v>
      </c>
      <c r="B3549" s="88" t="s">
        <v>9373</v>
      </c>
      <c r="C3549" s="216" t="s">
        <v>9374</v>
      </c>
      <c r="D3549" s="216"/>
      <c r="E3549" s="216"/>
      <c r="F3549" s="88" t="s">
        <v>116</v>
      </c>
      <c r="G3549" s="89">
        <v>110.73</v>
      </c>
    </row>
    <row r="3550" spans="1:7" ht="15.75" customHeight="1">
      <c r="A3550" s="87" t="s">
        <v>9375</v>
      </c>
      <c r="B3550" s="88" t="s">
        <v>9376</v>
      </c>
      <c r="C3550" s="216" t="s">
        <v>9377</v>
      </c>
      <c r="D3550" s="216"/>
      <c r="E3550" s="216"/>
      <c r="F3550" s="88" t="s">
        <v>116</v>
      </c>
      <c r="G3550" s="89">
        <v>1127.61</v>
      </c>
    </row>
    <row r="3551" spans="1:7" ht="15.75" customHeight="1">
      <c r="A3551" s="87" t="s">
        <v>9378</v>
      </c>
      <c r="B3551" s="88" t="s">
        <v>9379</v>
      </c>
      <c r="C3551" s="216" t="s">
        <v>9380</v>
      </c>
      <c r="D3551" s="216"/>
      <c r="E3551" s="216"/>
      <c r="F3551" s="88" t="s">
        <v>116</v>
      </c>
      <c r="G3551" s="89">
        <v>1099.77</v>
      </c>
    </row>
    <row r="3552" spans="1:7" ht="15.75" customHeight="1">
      <c r="A3552" s="87" t="s">
        <v>9381</v>
      </c>
      <c r="B3552" s="88" t="s">
        <v>9382</v>
      </c>
      <c r="C3552" s="216" t="s">
        <v>9383</v>
      </c>
      <c r="D3552" s="216"/>
      <c r="E3552" s="216"/>
      <c r="F3552" s="88" t="s">
        <v>116</v>
      </c>
      <c r="G3552" s="89">
        <v>1107.82</v>
      </c>
    </row>
    <row r="3553" spans="1:7" ht="15.75" customHeight="1">
      <c r="A3553" s="87" t="s">
        <v>9384</v>
      </c>
      <c r="B3553" s="88" t="s">
        <v>9385</v>
      </c>
      <c r="C3553" s="216" t="s">
        <v>9386</v>
      </c>
      <c r="D3553" s="216"/>
      <c r="E3553" s="216"/>
      <c r="F3553" s="88" t="s">
        <v>116</v>
      </c>
      <c r="G3553" s="89">
        <v>269.43</v>
      </c>
    </row>
    <row r="3554" spans="1:7" ht="15.75" customHeight="1">
      <c r="A3554" s="87" t="s">
        <v>9387</v>
      </c>
      <c r="B3554" s="88" t="s">
        <v>9388</v>
      </c>
      <c r="C3554" s="216" t="s">
        <v>9389</v>
      </c>
      <c r="D3554" s="216"/>
      <c r="E3554" s="216"/>
      <c r="F3554" s="88" t="s">
        <v>116</v>
      </c>
      <c r="G3554" s="89">
        <v>37.92</v>
      </c>
    </row>
    <row r="3555" spans="1:7" ht="15.75" customHeight="1">
      <c r="A3555" s="87" t="s">
        <v>9390</v>
      </c>
      <c r="B3555" s="88" t="s">
        <v>9391</v>
      </c>
      <c r="C3555" s="216" t="s">
        <v>9392</v>
      </c>
      <c r="D3555" s="216"/>
      <c r="E3555" s="216"/>
      <c r="F3555" s="88" t="s">
        <v>116</v>
      </c>
      <c r="G3555" s="89">
        <v>52.62</v>
      </c>
    </row>
    <row r="3556" spans="1:7" ht="15.75" customHeight="1">
      <c r="A3556" s="87" t="s">
        <v>9393</v>
      </c>
      <c r="B3556" s="88" t="s">
        <v>9394</v>
      </c>
      <c r="C3556" s="216" t="s">
        <v>9395</v>
      </c>
      <c r="D3556" s="216"/>
      <c r="E3556" s="216"/>
      <c r="F3556" s="88" t="s">
        <v>116</v>
      </c>
      <c r="G3556" s="89">
        <v>138.2</v>
      </c>
    </row>
    <row r="3557" spans="1:7" ht="15.75" customHeight="1">
      <c r="A3557" s="87" t="s">
        <v>9396</v>
      </c>
      <c r="B3557" s="88" t="s">
        <v>9397</v>
      </c>
      <c r="C3557" s="216" t="s">
        <v>9398</v>
      </c>
      <c r="D3557" s="216"/>
      <c r="E3557" s="216"/>
      <c r="F3557" s="88" t="s">
        <v>116</v>
      </c>
      <c r="G3557" s="89">
        <v>138.2</v>
      </c>
    </row>
    <row r="3558" spans="1:7" ht="15.75" customHeight="1">
      <c r="A3558" s="216" t="s">
        <v>9399</v>
      </c>
      <c r="B3558" s="218" t="s">
        <v>9400</v>
      </c>
      <c r="C3558" s="216" t="s">
        <v>9401</v>
      </c>
      <c r="D3558" s="216"/>
      <c r="E3558" s="216"/>
      <c r="F3558" s="218" t="s">
        <v>116</v>
      </c>
      <c r="G3558" s="219">
        <v>257.38</v>
      </c>
    </row>
    <row r="3559" spans="1:7" ht="6" customHeight="1">
      <c r="A3559" s="216"/>
      <c r="B3559" s="218"/>
      <c r="C3559" s="216"/>
      <c r="D3559" s="216"/>
      <c r="E3559" s="216"/>
      <c r="F3559" s="218"/>
      <c r="G3559" s="219"/>
    </row>
    <row r="3560" spans="1:7" ht="15.75" customHeight="1">
      <c r="A3560" s="216" t="s">
        <v>9402</v>
      </c>
      <c r="B3560" s="218" t="s">
        <v>9403</v>
      </c>
      <c r="C3560" s="216" t="s">
        <v>9404</v>
      </c>
      <c r="D3560" s="216"/>
      <c r="E3560" s="216"/>
      <c r="F3560" s="218" t="s">
        <v>116</v>
      </c>
      <c r="G3560" s="219">
        <v>301.14</v>
      </c>
    </row>
    <row r="3561" spans="1:7" ht="6" customHeight="1">
      <c r="A3561" s="216"/>
      <c r="B3561" s="218"/>
      <c r="C3561" s="216"/>
      <c r="D3561" s="216"/>
      <c r="E3561" s="216"/>
      <c r="F3561" s="218"/>
      <c r="G3561" s="219"/>
    </row>
    <row r="3562" spans="1:7" ht="15.75" customHeight="1">
      <c r="A3562" s="216" t="s">
        <v>9405</v>
      </c>
      <c r="B3562" s="218" t="s">
        <v>9406</v>
      </c>
      <c r="C3562" s="216" t="s">
        <v>9407</v>
      </c>
      <c r="D3562" s="216"/>
      <c r="E3562" s="216"/>
      <c r="F3562" s="218" t="s">
        <v>116</v>
      </c>
      <c r="G3562" s="219">
        <v>332.35</v>
      </c>
    </row>
    <row r="3563" spans="1:7" ht="6" customHeight="1">
      <c r="A3563" s="216"/>
      <c r="B3563" s="218"/>
      <c r="C3563" s="216"/>
      <c r="D3563" s="216"/>
      <c r="E3563" s="216"/>
      <c r="F3563" s="218"/>
      <c r="G3563" s="219"/>
    </row>
    <row r="3564" spans="1:7" ht="15.75" customHeight="1">
      <c r="A3564" s="216" t="s">
        <v>9408</v>
      </c>
      <c r="B3564" s="218" t="s">
        <v>9409</v>
      </c>
      <c r="C3564" s="216" t="s">
        <v>9410</v>
      </c>
      <c r="D3564" s="216"/>
      <c r="E3564" s="216"/>
      <c r="F3564" s="218" t="s">
        <v>116</v>
      </c>
      <c r="G3564" s="219">
        <v>569.2</v>
      </c>
    </row>
    <row r="3565" spans="1:7" ht="6" customHeight="1">
      <c r="A3565" s="216"/>
      <c r="B3565" s="218"/>
      <c r="C3565" s="216"/>
      <c r="D3565" s="216"/>
      <c r="E3565" s="216"/>
      <c r="F3565" s="218"/>
      <c r="G3565" s="219"/>
    </row>
    <row r="3566" spans="1:7" ht="15.75" customHeight="1">
      <c r="A3566" s="216" t="s">
        <v>9411</v>
      </c>
      <c r="B3566" s="218" t="s">
        <v>9412</v>
      </c>
      <c r="C3566" s="216" t="s">
        <v>9413</v>
      </c>
      <c r="D3566" s="216"/>
      <c r="E3566" s="216"/>
      <c r="F3566" s="218" t="s">
        <v>116</v>
      </c>
      <c r="G3566" s="219">
        <v>600.38</v>
      </c>
    </row>
    <row r="3567" spans="1:7" ht="6" customHeight="1">
      <c r="A3567" s="216"/>
      <c r="B3567" s="218"/>
      <c r="C3567" s="216"/>
      <c r="D3567" s="216"/>
      <c r="E3567" s="216"/>
      <c r="F3567" s="218"/>
      <c r="G3567" s="219"/>
    </row>
    <row r="3568" spans="1:7" ht="15.75" customHeight="1">
      <c r="A3568" s="216" t="s">
        <v>9414</v>
      </c>
      <c r="B3568" s="218" t="s">
        <v>9415</v>
      </c>
      <c r="C3568" s="216" t="s">
        <v>9416</v>
      </c>
      <c r="D3568" s="216"/>
      <c r="E3568" s="216"/>
      <c r="F3568" s="218" t="s">
        <v>116</v>
      </c>
      <c r="G3568" s="219">
        <v>284.47</v>
      </c>
    </row>
    <row r="3569" spans="1:7" ht="6" customHeight="1">
      <c r="A3569" s="216"/>
      <c r="B3569" s="218"/>
      <c r="C3569" s="216"/>
      <c r="D3569" s="216"/>
      <c r="E3569" s="216"/>
      <c r="F3569" s="218"/>
      <c r="G3569" s="219"/>
    </row>
    <row r="3570" spans="1:7" ht="15.75" customHeight="1">
      <c r="A3570" s="216" t="s">
        <v>9417</v>
      </c>
      <c r="B3570" s="218" t="s">
        <v>9418</v>
      </c>
      <c r="C3570" s="216" t="s">
        <v>9419</v>
      </c>
      <c r="D3570" s="216"/>
      <c r="E3570" s="216"/>
      <c r="F3570" s="218" t="s">
        <v>116</v>
      </c>
      <c r="G3570" s="219">
        <v>374.52</v>
      </c>
    </row>
    <row r="3571" spans="1:7" ht="6" customHeight="1">
      <c r="A3571" s="216"/>
      <c r="B3571" s="218"/>
      <c r="C3571" s="216"/>
      <c r="D3571" s="216"/>
      <c r="E3571" s="216"/>
      <c r="F3571" s="218"/>
      <c r="G3571" s="219"/>
    </row>
    <row r="3572" spans="1:7" ht="15.75" customHeight="1">
      <c r="A3572" s="216" t="s">
        <v>9420</v>
      </c>
      <c r="B3572" s="218" t="s">
        <v>9421</v>
      </c>
      <c r="C3572" s="216" t="s">
        <v>9422</v>
      </c>
      <c r="D3572" s="216"/>
      <c r="E3572" s="216"/>
      <c r="F3572" s="218" t="s">
        <v>116</v>
      </c>
      <c r="G3572" s="219">
        <v>576.45</v>
      </c>
    </row>
    <row r="3573" spans="1:7" ht="6" customHeight="1">
      <c r="A3573" s="216"/>
      <c r="B3573" s="218"/>
      <c r="C3573" s="216"/>
      <c r="D3573" s="216"/>
      <c r="E3573" s="216"/>
      <c r="F3573" s="218"/>
      <c r="G3573" s="219"/>
    </row>
    <row r="3574" spans="1:7" ht="15.75" customHeight="1">
      <c r="A3574" s="216" t="s">
        <v>9423</v>
      </c>
      <c r="B3574" s="218" t="s">
        <v>9424</v>
      </c>
      <c r="C3574" s="216" t="s">
        <v>9425</v>
      </c>
      <c r="D3574" s="216"/>
      <c r="E3574" s="216"/>
      <c r="F3574" s="218" t="s">
        <v>116</v>
      </c>
      <c r="G3574" s="219">
        <v>821.3</v>
      </c>
    </row>
    <row r="3575" spans="1:7" ht="6" customHeight="1">
      <c r="A3575" s="216"/>
      <c r="B3575" s="218"/>
      <c r="C3575" s="216"/>
      <c r="D3575" s="216"/>
      <c r="E3575" s="216"/>
      <c r="F3575" s="218"/>
      <c r="G3575" s="219"/>
    </row>
    <row r="3576" spans="1:7" ht="15.75" customHeight="1">
      <c r="A3576" s="87" t="s">
        <v>9426</v>
      </c>
      <c r="B3576" s="88" t="s">
        <v>9427</v>
      </c>
      <c r="C3576" s="216" t="s">
        <v>9428</v>
      </c>
      <c r="D3576" s="216"/>
      <c r="E3576" s="216"/>
      <c r="F3576" s="88" t="s">
        <v>116</v>
      </c>
      <c r="G3576" s="89">
        <v>1865.6</v>
      </c>
    </row>
    <row r="3577" spans="1:7" ht="15.75" customHeight="1">
      <c r="A3577" s="87" t="s">
        <v>9429</v>
      </c>
      <c r="B3577" s="88" t="s">
        <v>9430</v>
      </c>
      <c r="C3577" s="216" t="s">
        <v>9431</v>
      </c>
      <c r="D3577" s="216"/>
      <c r="E3577" s="216"/>
      <c r="F3577" s="88" t="s">
        <v>116</v>
      </c>
      <c r="G3577" s="89">
        <v>2497.49</v>
      </c>
    </row>
    <row r="3578" spans="1:7" ht="15.75" customHeight="1">
      <c r="A3578" s="87" t="s">
        <v>9432</v>
      </c>
      <c r="B3578" s="88" t="s">
        <v>9433</v>
      </c>
      <c r="C3578" s="216" t="s">
        <v>9434</v>
      </c>
      <c r="D3578" s="216"/>
      <c r="E3578" s="216"/>
      <c r="F3578" s="88" t="s">
        <v>116</v>
      </c>
      <c r="G3578" s="89">
        <v>57.98</v>
      </c>
    </row>
    <row r="3579" spans="1:7" ht="15.75" customHeight="1">
      <c r="A3579" s="87" t="s">
        <v>9435</v>
      </c>
      <c r="B3579" s="88" t="s">
        <v>9436</v>
      </c>
      <c r="C3579" s="216" t="s">
        <v>9437</v>
      </c>
      <c r="D3579" s="216"/>
      <c r="E3579" s="216"/>
      <c r="F3579" s="88" t="s">
        <v>116</v>
      </c>
      <c r="G3579" s="89">
        <v>103.44</v>
      </c>
    </row>
    <row r="3580" spans="1:7" ht="15.75" customHeight="1">
      <c r="A3580" s="87" t="s">
        <v>9438</v>
      </c>
      <c r="B3580" s="88" t="s">
        <v>9439</v>
      </c>
      <c r="C3580" s="216" t="s">
        <v>9440</v>
      </c>
      <c r="D3580" s="216"/>
      <c r="E3580" s="216"/>
      <c r="F3580" s="88" t="s">
        <v>116</v>
      </c>
      <c r="G3580" s="89">
        <v>164.2</v>
      </c>
    </row>
    <row r="3581" spans="1:7" ht="15.75" customHeight="1">
      <c r="A3581" s="87" t="s">
        <v>9441</v>
      </c>
      <c r="B3581" s="88" t="s">
        <v>9442</v>
      </c>
      <c r="C3581" s="216" t="s">
        <v>9443</v>
      </c>
      <c r="D3581" s="216"/>
      <c r="E3581" s="216"/>
      <c r="F3581" s="88" t="s">
        <v>116</v>
      </c>
      <c r="G3581" s="89">
        <v>284.8</v>
      </c>
    </row>
    <row r="3582" spans="1:7" ht="15.75" customHeight="1">
      <c r="A3582" s="87" t="s">
        <v>9444</v>
      </c>
      <c r="B3582" s="88" t="s">
        <v>9445</v>
      </c>
      <c r="C3582" s="216" t="s">
        <v>9446</v>
      </c>
      <c r="D3582" s="216"/>
      <c r="E3582" s="216"/>
      <c r="F3582" s="88" t="s">
        <v>116</v>
      </c>
      <c r="G3582" s="89">
        <v>443.78</v>
      </c>
    </row>
    <row r="3583" spans="1:7" ht="15.75" customHeight="1">
      <c r="A3583" s="87" t="s">
        <v>9447</v>
      </c>
      <c r="B3583" s="88" t="s">
        <v>9448</v>
      </c>
      <c r="C3583" s="216" t="s">
        <v>9449</v>
      </c>
      <c r="D3583" s="216"/>
      <c r="E3583" s="216"/>
      <c r="F3583" s="88" t="s">
        <v>116</v>
      </c>
      <c r="G3583" s="89">
        <v>493.78</v>
      </c>
    </row>
    <row r="3584" spans="1:7" ht="15.75" customHeight="1">
      <c r="A3584" s="87" t="s">
        <v>9450</v>
      </c>
      <c r="B3584" s="88" t="s">
        <v>9451</v>
      </c>
      <c r="C3584" s="216" t="s">
        <v>9452</v>
      </c>
      <c r="D3584" s="216"/>
      <c r="E3584" s="216"/>
      <c r="F3584" s="88" t="s">
        <v>116</v>
      </c>
      <c r="G3584" s="89">
        <v>537.64</v>
      </c>
    </row>
    <row r="3585" spans="1:7" ht="15.75" customHeight="1">
      <c r="A3585" s="87" t="s">
        <v>9453</v>
      </c>
      <c r="B3585" s="88" t="s">
        <v>9454</v>
      </c>
      <c r="C3585" s="216" t="s">
        <v>9455</v>
      </c>
      <c r="D3585" s="216"/>
      <c r="E3585" s="216"/>
      <c r="F3585" s="88" t="s">
        <v>116</v>
      </c>
      <c r="G3585" s="89">
        <v>845.7</v>
      </c>
    </row>
    <row r="3586" spans="1:7" ht="15.75" customHeight="1">
      <c r="A3586" s="87" t="s">
        <v>9456</v>
      </c>
      <c r="B3586" s="88" t="s">
        <v>9457</v>
      </c>
      <c r="C3586" s="216" t="s">
        <v>9458</v>
      </c>
      <c r="D3586" s="216"/>
      <c r="E3586" s="216"/>
      <c r="F3586" s="88" t="s">
        <v>116</v>
      </c>
      <c r="G3586" s="89">
        <v>2731.66</v>
      </c>
    </row>
    <row r="3587" spans="1:7" ht="15.75" customHeight="1">
      <c r="A3587" s="87" t="s">
        <v>9459</v>
      </c>
      <c r="B3587" s="88" t="s">
        <v>9460</v>
      </c>
      <c r="C3587" s="216" t="s">
        <v>9461</v>
      </c>
      <c r="D3587" s="216"/>
      <c r="E3587" s="216"/>
      <c r="F3587" s="88" t="s">
        <v>116</v>
      </c>
      <c r="G3587" s="89">
        <v>5369.76</v>
      </c>
    </row>
    <row r="3588" spans="1:7" ht="15.75" customHeight="1">
      <c r="A3588" s="87" t="s">
        <v>9462</v>
      </c>
      <c r="B3588" s="88" t="s">
        <v>9463</v>
      </c>
      <c r="C3588" s="216" t="s">
        <v>9464</v>
      </c>
      <c r="D3588" s="216"/>
      <c r="E3588" s="216"/>
      <c r="F3588" s="88" t="s">
        <v>116</v>
      </c>
      <c r="G3588" s="89">
        <v>9119.25</v>
      </c>
    </row>
    <row r="3589" spans="1:7" ht="15.75" customHeight="1">
      <c r="A3589" s="87" t="s">
        <v>9465</v>
      </c>
      <c r="B3589" s="88" t="s">
        <v>9466</v>
      </c>
      <c r="C3589" s="216" t="s">
        <v>9467</v>
      </c>
      <c r="D3589" s="216"/>
      <c r="E3589" s="216"/>
      <c r="F3589" s="88" t="s">
        <v>116</v>
      </c>
      <c r="G3589" s="89">
        <v>68.74</v>
      </c>
    </row>
    <row r="3590" spans="1:7" ht="15.75" customHeight="1">
      <c r="A3590" s="87" t="s">
        <v>9468</v>
      </c>
      <c r="B3590" s="88" t="s">
        <v>9469</v>
      </c>
      <c r="C3590" s="216" t="s">
        <v>9470</v>
      </c>
      <c r="D3590" s="216"/>
      <c r="E3590" s="216"/>
      <c r="F3590" s="88" t="s">
        <v>116</v>
      </c>
      <c r="G3590" s="89">
        <v>79102.25</v>
      </c>
    </row>
    <row r="3591" spans="1:7" ht="15.75" customHeight="1">
      <c r="A3591" s="216" t="s">
        <v>9471</v>
      </c>
      <c r="B3591" s="218" t="s">
        <v>9472</v>
      </c>
      <c r="C3591" s="216" t="s">
        <v>9473</v>
      </c>
      <c r="D3591" s="216"/>
      <c r="E3591" s="216"/>
      <c r="F3591" s="218" t="s">
        <v>3624</v>
      </c>
      <c r="G3591" s="219">
        <v>8922.49</v>
      </c>
    </row>
    <row r="3592" spans="1:7" ht="6" customHeight="1">
      <c r="A3592" s="216"/>
      <c r="B3592" s="218"/>
      <c r="C3592" s="216"/>
      <c r="D3592" s="216"/>
      <c r="E3592" s="216"/>
      <c r="F3592" s="218"/>
      <c r="G3592" s="219"/>
    </row>
    <row r="3593" spans="1:7" ht="15.75" customHeight="1">
      <c r="A3593" s="87" t="s">
        <v>9474</v>
      </c>
      <c r="B3593" s="88" t="s">
        <v>9475</v>
      </c>
      <c r="C3593" s="216" t="s">
        <v>9476</v>
      </c>
      <c r="D3593" s="216"/>
      <c r="E3593" s="216"/>
      <c r="F3593" s="88" t="s">
        <v>116</v>
      </c>
      <c r="G3593" s="89">
        <v>1037.9</v>
      </c>
    </row>
    <row r="3594" spans="1:7" ht="15.75" customHeight="1">
      <c r="A3594" s="87" t="s">
        <v>9477</v>
      </c>
      <c r="B3594" s="88" t="s">
        <v>9478</v>
      </c>
      <c r="C3594" s="216" t="s">
        <v>9479</v>
      </c>
      <c r="D3594" s="216"/>
      <c r="E3594" s="216"/>
      <c r="F3594" s="88" t="s">
        <v>20</v>
      </c>
      <c r="G3594" s="89">
        <v>122.84</v>
      </c>
    </row>
    <row r="3595" spans="1:7" ht="15.75" customHeight="1">
      <c r="A3595" s="85" t="s">
        <v>9480</v>
      </c>
      <c r="B3595" s="217" t="s">
        <v>9481</v>
      </c>
      <c r="C3595" s="217"/>
      <c r="D3595" s="217"/>
      <c r="E3595" s="217"/>
      <c r="F3595" s="217"/>
      <c r="G3595" s="86">
        <v>7126.93</v>
      </c>
    </row>
    <row r="3596" spans="1:7" ht="15.75" customHeight="1">
      <c r="A3596" s="87" t="s">
        <v>9482</v>
      </c>
      <c r="B3596" s="88" t="s">
        <v>9483</v>
      </c>
      <c r="C3596" s="216" t="s">
        <v>9484</v>
      </c>
      <c r="D3596" s="216"/>
      <c r="E3596" s="216"/>
      <c r="F3596" s="88" t="s">
        <v>116</v>
      </c>
      <c r="G3596" s="89">
        <v>21.96</v>
      </c>
    </row>
    <row r="3597" spans="1:7" ht="15.75" customHeight="1">
      <c r="A3597" s="87" t="s">
        <v>9485</v>
      </c>
      <c r="B3597" s="88" t="s">
        <v>9486</v>
      </c>
      <c r="C3597" s="216" t="s">
        <v>9487</v>
      </c>
      <c r="D3597" s="216"/>
      <c r="E3597" s="216"/>
      <c r="F3597" s="88" t="s">
        <v>3624</v>
      </c>
      <c r="G3597" s="89">
        <v>357.45</v>
      </c>
    </row>
    <row r="3598" spans="1:7" ht="15.75" customHeight="1">
      <c r="A3598" s="87" t="s">
        <v>9488</v>
      </c>
      <c r="B3598" s="88" t="s">
        <v>9489</v>
      </c>
      <c r="C3598" s="216" t="s">
        <v>9490</v>
      </c>
      <c r="D3598" s="216"/>
      <c r="E3598" s="216"/>
      <c r="F3598" s="88" t="s">
        <v>3624</v>
      </c>
      <c r="G3598" s="89">
        <v>3717.53</v>
      </c>
    </row>
    <row r="3599" spans="1:7" ht="15.75" customHeight="1">
      <c r="A3599" s="87" t="s">
        <v>9491</v>
      </c>
      <c r="B3599" s="88" t="s">
        <v>9492</v>
      </c>
      <c r="C3599" s="216" t="s">
        <v>9493</v>
      </c>
      <c r="D3599" s="216"/>
      <c r="E3599" s="216"/>
      <c r="F3599" s="88" t="s">
        <v>38</v>
      </c>
      <c r="G3599" s="89">
        <v>1.7000000000000002</v>
      </c>
    </row>
    <row r="3600" spans="1:7" ht="15.75" customHeight="1">
      <c r="A3600" s="87" t="s">
        <v>9494</v>
      </c>
      <c r="B3600" s="88" t="s">
        <v>9495</v>
      </c>
      <c r="C3600" s="216" t="s">
        <v>9496</v>
      </c>
      <c r="D3600" s="216"/>
      <c r="E3600" s="216"/>
      <c r="F3600" s="88" t="s">
        <v>38</v>
      </c>
      <c r="G3600" s="89">
        <v>5.23</v>
      </c>
    </row>
    <row r="3601" spans="1:7" ht="15.75" customHeight="1">
      <c r="A3601" s="87" t="s">
        <v>9497</v>
      </c>
      <c r="B3601" s="88" t="s">
        <v>9498</v>
      </c>
      <c r="C3601" s="216" t="s">
        <v>9499</v>
      </c>
      <c r="D3601" s="216"/>
      <c r="E3601" s="216"/>
      <c r="F3601" s="88" t="s">
        <v>38</v>
      </c>
      <c r="G3601" s="89">
        <v>6.34</v>
      </c>
    </row>
    <row r="3602" spans="1:7" ht="15.75" customHeight="1">
      <c r="A3602" s="87" t="s">
        <v>9500</v>
      </c>
      <c r="B3602" s="88" t="s">
        <v>9501</v>
      </c>
      <c r="C3602" s="216" t="s">
        <v>9502</v>
      </c>
      <c r="D3602" s="216"/>
      <c r="E3602" s="216"/>
      <c r="F3602" s="88" t="s">
        <v>38</v>
      </c>
      <c r="G3602" s="89">
        <v>6.82</v>
      </c>
    </row>
    <row r="3603" spans="1:7" ht="15.75" customHeight="1">
      <c r="A3603" s="87" t="s">
        <v>9503</v>
      </c>
      <c r="B3603" s="88" t="s">
        <v>9504</v>
      </c>
      <c r="C3603" s="216" t="s">
        <v>9505</v>
      </c>
      <c r="D3603" s="216"/>
      <c r="E3603" s="216"/>
      <c r="F3603" s="88" t="s">
        <v>38</v>
      </c>
      <c r="G3603" s="89">
        <v>7.2</v>
      </c>
    </row>
    <row r="3604" spans="1:7" ht="15.75" customHeight="1">
      <c r="A3604" s="87" t="s">
        <v>9506</v>
      </c>
      <c r="B3604" s="88" t="s">
        <v>9507</v>
      </c>
      <c r="C3604" s="216" t="s">
        <v>9508</v>
      </c>
      <c r="D3604" s="216"/>
      <c r="E3604" s="216"/>
      <c r="F3604" s="88" t="s">
        <v>38</v>
      </c>
      <c r="G3604" s="89">
        <v>6.77</v>
      </c>
    </row>
    <row r="3605" spans="1:7" ht="15.75" customHeight="1">
      <c r="A3605" s="87" t="s">
        <v>9509</v>
      </c>
      <c r="B3605" s="88" t="s">
        <v>9510</v>
      </c>
      <c r="C3605" s="216" t="s">
        <v>9511</v>
      </c>
      <c r="D3605" s="216"/>
      <c r="E3605" s="216"/>
      <c r="F3605" s="88" t="s">
        <v>38</v>
      </c>
      <c r="G3605" s="89">
        <v>7.2</v>
      </c>
    </row>
    <row r="3606" spans="1:7" ht="15.75" customHeight="1">
      <c r="A3606" s="87" t="s">
        <v>9512</v>
      </c>
      <c r="B3606" s="88" t="s">
        <v>9513</v>
      </c>
      <c r="C3606" s="216" t="s">
        <v>9514</v>
      </c>
      <c r="D3606" s="216"/>
      <c r="E3606" s="216"/>
      <c r="F3606" s="88" t="s">
        <v>38</v>
      </c>
      <c r="G3606" s="89">
        <v>9.4</v>
      </c>
    </row>
    <row r="3607" spans="1:7" ht="15.75" customHeight="1">
      <c r="A3607" s="87" t="s">
        <v>9515</v>
      </c>
      <c r="B3607" s="88" t="s">
        <v>9516</v>
      </c>
      <c r="C3607" s="216" t="s">
        <v>9517</v>
      </c>
      <c r="D3607" s="216"/>
      <c r="E3607" s="216"/>
      <c r="F3607" s="88" t="s">
        <v>38</v>
      </c>
      <c r="G3607" s="89">
        <v>12.28</v>
      </c>
    </row>
    <row r="3608" spans="1:7" ht="15.75" customHeight="1">
      <c r="A3608" s="87" t="s">
        <v>9518</v>
      </c>
      <c r="B3608" s="88" t="s">
        <v>9519</v>
      </c>
      <c r="C3608" s="216" t="s">
        <v>9520</v>
      </c>
      <c r="D3608" s="216"/>
      <c r="E3608" s="216"/>
      <c r="F3608" s="88" t="s">
        <v>38</v>
      </c>
      <c r="G3608" s="89">
        <v>19.05</v>
      </c>
    </row>
    <row r="3609" spans="1:7" ht="15.75" customHeight="1">
      <c r="A3609" s="87" t="s">
        <v>9521</v>
      </c>
      <c r="B3609" s="88" t="s">
        <v>9522</v>
      </c>
      <c r="C3609" s="216" t="s">
        <v>9523</v>
      </c>
      <c r="D3609" s="216"/>
      <c r="E3609" s="216"/>
      <c r="F3609" s="88" t="s">
        <v>38</v>
      </c>
      <c r="G3609" s="89">
        <v>24.75</v>
      </c>
    </row>
    <row r="3610" spans="1:7" ht="15.75" customHeight="1">
      <c r="A3610" s="87" t="s">
        <v>9524</v>
      </c>
      <c r="B3610" s="88" t="s">
        <v>9525</v>
      </c>
      <c r="C3610" s="216" t="s">
        <v>9526</v>
      </c>
      <c r="D3610" s="216"/>
      <c r="E3610" s="216"/>
      <c r="F3610" s="88" t="s">
        <v>38</v>
      </c>
      <c r="G3610" s="89">
        <v>32.04</v>
      </c>
    </row>
    <row r="3611" spans="1:7" ht="15.75" customHeight="1">
      <c r="A3611" s="87" t="s">
        <v>9527</v>
      </c>
      <c r="B3611" s="88" t="s">
        <v>9528</v>
      </c>
      <c r="C3611" s="216" t="s">
        <v>9529</v>
      </c>
      <c r="D3611" s="216"/>
      <c r="E3611" s="216"/>
      <c r="F3611" s="88" t="s">
        <v>38</v>
      </c>
      <c r="G3611" s="89">
        <v>7.96</v>
      </c>
    </row>
    <row r="3612" spans="1:7" ht="15.75" customHeight="1">
      <c r="A3612" s="87" t="s">
        <v>9530</v>
      </c>
      <c r="B3612" s="88" t="s">
        <v>9531</v>
      </c>
      <c r="C3612" s="216" t="s">
        <v>9532</v>
      </c>
      <c r="D3612" s="216"/>
      <c r="E3612" s="216"/>
      <c r="F3612" s="88" t="s">
        <v>38</v>
      </c>
      <c r="G3612" s="89">
        <v>6.07</v>
      </c>
    </row>
    <row r="3613" spans="1:7" ht="15.75" customHeight="1">
      <c r="A3613" s="87" t="s">
        <v>9533</v>
      </c>
      <c r="B3613" s="88" t="s">
        <v>9534</v>
      </c>
      <c r="C3613" s="216" t="s">
        <v>9535</v>
      </c>
      <c r="D3613" s="216"/>
      <c r="E3613" s="216"/>
      <c r="F3613" s="88" t="s">
        <v>38</v>
      </c>
      <c r="G3613" s="89">
        <v>4.21</v>
      </c>
    </row>
    <row r="3614" spans="1:7" ht="15.75" customHeight="1">
      <c r="A3614" s="87" t="s">
        <v>9536</v>
      </c>
      <c r="B3614" s="88" t="s">
        <v>9537</v>
      </c>
      <c r="C3614" s="216" t="s">
        <v>9538</v>
      </c>
      <c r="D3614" s="216"/>
      <c r="E3614" s="216"/>
      <c r="F3614" s="88" t="s">
        <v>38</v>
      </c>
      <c r="G3614" s="89">
        <v>5.7</v>
      </c>
    </row>
    <row r="3615" spans="1:7" ht="15.75" customHeight="1">
      <c r="A3615" s="87" t="s">
        <v>9539</v>
      </c>
      <c r="B3615" s="88" t="s">
        <v>9540</v>
      </c>
      <c r="C3615" s="216" t="s">
        <v>9541</v>
      </c>
      <c r="D3615" s="216"/>
      <c r="E3615" s="216"/>
      <c r="F3615" s="88" t="s">
        <v>38</v>
      </c>
      <c r="G3615" s="89">
        <v>6.63</v>
      </c>
    </row>
    <row r="3616" spans="1:7" ht="15.75" customHeight="1">
      <c r="A3616" s="87" t="s">
        <v>9542</v>
      </c>
      <c r="B3616" s="88" t="s">
        <v>9543</v>
      </c>
      <c r="C3616" s="216" t="s">
        <v>9544</v>
      </c>
      <c r="D3616" s="216"/>
      <c r="E3616" s="216"/>
      <c r="F3616" s="88" t="s">
        <v>38</v>
      </c>
      <c r="G3616" s="89">
        <v>8.76</v>
      </c>
    </row>
    <row r="3617" spans="1:7" ht="15.75" customHeight="1">
      <c r="A3617" s="87" t="s">
        <v>9545</v>
      </c>
      <c r="B3617" s="88" t="s">
        <v>9546</v>
      </c>
      <c r="C3617" s="216" t="s">
        <v>9547</v>
      </c>
      <c r="D3617" s="216"/>
      <c r="E3617" s="216"/>
      <c r="F3617" s="88" t="s">
        <v>38</v>
      </c>
      <c r="G3617" s="89">
        <v>11.95</v>
      </c>
    </row>
    <row r="3618" spans="1:7" ht="15.75" customHeight="1">
      <c r="A3618" s="87" t="s">
        <v>9548</v>
      </c>
      <c r="B3618" s="88" t="s">
        <v>9549</v>
      </c>
      <c r="C3618" s="216" t="s">
        <v>9550</v>
      </c>
      <c r="D3618" s="216"/>
      <c r="E3618" s="216"/>
      <c r="F3618" s="88" t="s">
        <v>38</v>
      </c>
      <c r="G3618" s="89">
        <v>16.59</v>
      </c>
    </row>
    <row r="3619" spans="1:7" ht="15.75" customHeight="1">
      <c r="A3619" s="87" t="s">
        <v>9551</v>
      </c>
      <c r="B3619" s="88" t="s">
        <v>9552</v>
      </c>
      <c r="C3619" s="216" t="s">
        <v>9553</v>
      </c>
      <c r="D3619" s="216"/>
      <c r="E3619" s="216"/>
      <c r="F3619" s="88" t="s">
        <v>38</v>
      </c>
      <c r="G3619" s="89">
        <v>21.52</v>
      </c>
    </row>
    <row r="3620" spans="1:7" ht="15.75" customHeight="1">
      <c r="A3620" s="87" t="s">
        <v>9554</v>
      </c>
      <c r="B3620" s="88" t="s">
        <v>9555</v>
      </c>
      <c r="C3620" s="216" t="s">
        <v>9556</v>
      </c>
      <c r="D3620" s="216"/>
      <c r="E3620" s="216"/>
      <c r="F3620" s="88" t="s">
        <v>38</v>
      </c>
      <c r="G3620" s="89">
        <v>28.29</v>
      </c>
    </row>
    <row r="3621" spans="1:7" ht="15.75" customHeight="1">
      <c r="A3621" s="87" t="s">
        <v>9557</v>
      </c>
      <c r="B3621" s="88" t="s">
        <v>9558</v>
      </c>
      <c r="C3621" s="216" t="s">
        <v>9559</v>
      </c>
      <c r="D3621" s="216"/>
      <c r="E3621" s="216"/>
      <c r="F3621" s="88" t="s">
        <v>38</v>
      </c>
      <c r="G3621" s="89">
        <v>39.36</v>
      </c>
    </row>
    <row r="3622" spans="1:7" ht="15.75" customHeight="1">
      <c r="A3622" s="87" t="s">
        <v>9560</v>
      </c>
      <c r="B3622" s="88" t="s">
        <v>9561</v>
      </c>
      <c r="C3622" s="216" t="s">
        <v>9562</v>
      </c>
      <c r="D3622" s="216"/>
      <c r="E3622" s="216"/>
      <c r="F3622" s="88" t="s">
        <v>38</v>
      </c>
      <c r="G3622" s="89">
        <v>52.38</v>
      </c>
    </row>
    <row r="3623" spans="1:7" ht="15.75" customHeight="1">
      <c r="A3623" s="87" t="s">
        <v>9563</v>
      </c>
      <c r="B3623" s="88" t="s">
        <v>9564</v>
      </c>
      <c r="C3623" s="216" t="s">
        <v>9565</v>
      </c>
      <c r="D3623" s="216"/>
      <c r="E3623" s="216"/>
      <c r="F3623" s="88" t="s">
        <v>38</v>
      </c>
      <c r="G3623" s="89">
        <v>61.56</v>
      </c>
    </row>
    <row r="3624" spans="1:7" ht="15.75" customHeight="1">
      <c r="A3624" s="87" t="s">
        <v>9566</v>
      </c>
      <c r="B3624" s="88" t="s">
        <v>9567</v>
      </c>
      <c r="C3624" s="216" t="s">
        <v>9568</v>
      </c>
      <c r="D3624" s="216"/>
      <c r="E3624" s="216"/>
      <c r="F3624" s="88" t="s">
        <v>38</v>
      </c>
      <c r="G3624" s="89">
        <v>77.86</v>
      </c>
    </row>
    <row r="3625" spans="1:7" ht="15.75" customHeight="1">
      <c r="A3625" s="87" t="s">
        <v>9569</v>
      </c>
      <c r="B3625" s="88" t="s">
        <v>9570</v>
      </c>
      <c r="C3625" s="216" t="s">
        <v>9571</v>
      </c>
      <c r="D3625" s="216"/>
      <c r="E3625" s="216"/>
      <c r="F3625" s="88" t="s">
        <v>38</v>
      </c>
      <c r="G3625" s="89">
        <v>96.41</v>
      </c>
    </row>
    <row r="3626" spans="1:7" ht="15.75" customHeight="1">
      <c r="A3626" s="87" t="s">
        <v>9572</v>
      </c>
      <c r="B3626" s="88" t="s">
        <v>9573</v>
      </c>
      <c r="C3626" s="216" t="s">
        <v>9574</v>
      </c>
      <c r="D3626" s="216"/>
      <c r="E3626" s="216"/>
      <c r="F3626" s="88" t="s">
        <v>38</v>
      </c>
      <c r="G3626" s="89">
        <v>121.54</v>
      </c>
    </row>
    <row r="3627" spans="1:7" ht="15.75" customHeight="1">
      <c r="A3627" s="87" t="s">
        <v>9575</v>
      </c>
      <c r="B3627" s="88" t="s">
        <v>9576</v>
      </c>
      <c r="C3627" s="216" t="s">
        <v>9577</v>
      </c>
      <c r="D3627" s="216"/>
      <c r="E3627" s="216"/>
      <c r="F3627" s="88" t="s">
        <v>38</v>
      </c>
      <c r="G3627" s="89">
        <v>144.81</v>
      </c>
    </row>
    <row r="3628" spans="1:7" ht="15.75" customHeight="1">
      <c r="A3628" s="87" t="s">
        <v>9578</v>
      </c>
      <c r="B3628" s="88" t="s">
        <v>9579</v>
      </c>
      <c r="C3628" s="216" t="s">
        <v>9580</v>
      </c>
      <c r="D3628" s="216"/>
      <c r="E3628" s="216"/>
      <c r="F3628" s="88" t="s">
        <v>38</v>
      </c>
      <c r="G3628" s="89">
        <v>51.98</v>
      </c>
    </row>
    <row r="3629" spans="1:7" ht="15.75" customHeight="1">
      <c r="A3629" s="87" t="s">
        <v>9581</v>
      </c>
      <c r="B3629" s="88" t="s">
        <v>9582</v>
      </c>
      <c r="C3629" s="216" t="s">
        <v>9583</v>
      </c>
      <c r="D3629" s="216"/>
      <c r="E3629" s="216"/>
      <c r="F3629" s="88" t="s">
        <v>38</v>
      </c>
      <c r="G3629" s="89">
        <v>76.95</v>
      </c>
    </row>
    <row r="3630" spans="1:7" ht="15.75" customHeight="1">
      <c r="A3630" s="87" t="s">
        <v>9584</v>
      </c>
      <c r="B3630" s="88" t="s">
        <v>9585</v>
      </c>
      <c r="C3630" s="216" t="s">
        <v>9586</v>
      </c>
      <c r="D3630" s="216"/>
      <c r="E3630" s="216"/>
      <c r="F3630" s="88" t="s">
        <v>38</v>
      </c>
      <c r="G3630" s="89">
        <v>3.87</v>
      </c>
    </row>
    <row r="3631" spans="1:7" ht="15.75" customHeight="1">
      <c r="A3631" s="87" t="s">
        <v>9587</v>
      </c>
      <c r="B3631" s="88" t="s">
        <v>9588</v>
      </c>
      <c r="C3631" s="216" t="s">
        <v>9589</v>
      </c>
      <c r="D3631" s="216"/>
      <c r="E3631" s="216"/>
      <c r="F3631" s="88" t="s">
        <v>38</v>
      </c>
      <c r="G3631" s="89">
        <v>4.63</v>
      </c>
    </row>
    <row r="3632" spans="1:7" ht="15.75" customHeight="1">
      <c r="A3632" s="87" t="s">
        <v>9590</v>
      </c>
      <c r="B3632" s="88" t="s">
        <v>9591</v>
      </c>
      <c r="C3632" s="216" t="s">
        <v>9592</v>
      </c>
      <c r="D3632" s="216"/>
      <c r="E3632" s="216"/>
      <c r="F3632" s="88" t="s">
        <v>38</v>
      </c>
      <c r="G3632" s="89">
        <v>5.68</v>
      </c>
    </row>
    <row r="3633" spans="1:7" ht="15.75" customHeight="1">
      <c r="A3633" s="87" t="s">
        <v>9593</v>
      </c>
      <c r="B3633" s="88" t="s">
        <v>9594</v>
      </c>
      <c r="C3633" s="216" t="s">
        <v>9595</v>
      </c>
      <c r="D3633" s="216"/>
      <c r="E3633" s="216"/>
      <c r="F3633" s="88" t="s">
        <v>38</v>
      </c>
      <c r="G3633" s="89">
        <v>7.77</v>
      </c>
    </row>
    <row r="3634" spans="1:7" ht="15.75" customHeight="1">
      <c r="A3634" s="87" t="s">
        <v>9596</v>
      </c>
      <c r="B3634" s="88" t="s">
        <v>9597</v>
      </c>
      <c r="C3634" s="216" t="s">
        <v>9598</v>
      </c>
      <c r="D3634" s="216"/>
      <c r="E3634" s="216"/>
      <c r="F3634" s="88" t="s">
        <v>38</v>
      </c>
      <c r="G3634" s="89">
        <v>10.62</v>
      </c>
    </row>
    <row r="3635" spans="1:7" ht="15.75" customHeight="1">
      <c r="A3635" s="87" t="s">
        <v>9599</v>
      </c>
      <c r="B3635" s="88" t="s">
        <v>9600</v>
      </c>
      <c r="C3635" s="216" t="s">
        <v>9601</v>
      </c>
      <c r="D3635" s="216"/>
      <c r="E3635" s="216"/>
      <c r="F3635" s="88" t="s">
        <v>38</v>
      </c>
      <c r="G3635" s="89">
        <v>14.41</v>
      </c>
    </row>
    <row r="3636" spans="1:7" ht="15.75" customHeight="1">
      <c r="A3636" s="87" t="s">
        <v>9602</v>
      </c>
      <c r="B3636" s="88" t="s">
        <v>9603</v>
      </c>
      <c r="C3636" s="216" t="s">
        <v>9604</v>
      </c>
      <c r="D3636" s="216"/>
      <c r="E3636" s="216"/>
      <c r="F3636" s="88" t="s">
        <v>38</v>
      </c>
      <c r="G3636" s="89">
        <v>19.87</v>
      </c>
    </row>
    <row r="3637" spans="1:7" ht="15.75" customHeight="1">
      <c r="A3637" s="87" t="s">
        <v>9605</v>
      </c>
      <c r="B3637" s="88" t="s">
        <v>9606</v>
      </c>
      <c r="C3637" s="216" t="s">
        <v>9607</v>
      </c>
      <c r="D3637" s="216"/>
      <c r="E3637" s="216"/>
      <c r="F3637" s="88" t="s">
        <v>38</v>
      </c>
      <c r="G3637" s="89">
        <v>25.53</v>
      </c>
    </row>
    <row r="3638" spans="1:7" ht="15.75" customHeight="1">
      <c r="A3638" s="87" t="s">
        <v>9608</v>
      </c>
      <c r="B3638" s="88" t="s">
        <v>9609</v>
      </c>
      <c r="C3638" s="216" t="s">
        <v>9610</v>
      </c>
      <c r="D3638" s="216"/>
      <c r="E3638" s="216"/>
      <c r="F3638" s="88" t="s">
        <v>38</v>
      </c>
      <c r="G3638" s="89">
        <v>34.71</v>
      </c>
    </row>
    <row r="3639" spans="1:7" ht="15.75" customHeight="1">
      <c r="A3639" s="87" t="s">
        <v>9611</v>
      </c>
      <c r="B3639" s="88" t="s">
        <v>9612</v>
      </c>
      <c r="C3639" s="216" t="s">
        <v>9613</v>
      </c>
      <c r="D3639" s="216"/>
      <c r="E3639" s="216"/>
      <c r="F3639" s="88" t="s">
        <v>38</v>
      </c>
      <c r="G3639" s="89">
        <v>44.42</v>
      </c>
    </row>
    <row r="3640" spans="1:7" ht="15.75" customHeight="1">
      <c r="A3640" s="87" t="s">
        <v>9614</v>
      </c>
      <c r="B3640" s="88" t="s">
        <v>9615</v>
      </c>
      <c r="C3640" s="216" t="s">
        <v>9616</v>
      </c>
      <c r="D3640" s="216"/>
      <c r="E3640" s="216"/>
      <c r="F3640" s="88" t="s">
        <v>38</v>
      </c>
      <c r="G3640" s="89">
        <v>59.07</v>
      </c>
    </row>
    <row r="3641" spans="1:7" ht="15.75" customHeight="1">
      <c r="A3641" s="87" t="s">
        <v>9617</v>
      </c>
      <c r="B3641" s="88" t="s">
        <v>9618</v>
      </c>
      <c r="C3641" s="216" t="s">
        <v>9619</v>
      </c>
      <c r="D3641" s="216"/>
      <c r="E3641" s="216"/>
      <c r="F3641" s="88" t="s">
        <v>38</v>
      </c>
      <c r="G3641" s="89">
        <v>72.29</v>
      </c>
    </row>
    <row r="3642" spans="1:7" ht="15.75" customHeight="1">
      <c r="A3642" s="87" t="s">
        <v>9620</v>
      </c>
      <c r="B3642" s="88" t="s">
        <v>9621</v>
      </c>
      <c r="C3642" s="216" t="s">
        <v>9622</v>
      </c>
      <c r="D3642" s="216"/>
      <c r="E3642" s="216"/>
      <c r="F3642" s="88" t="s">
        <v>38</v>
      </c>
      <c r="G3642" s="89">
        <v>88.03</v>
      </c>
    </row>
    <row r="3643" spans="1:7" ht="15.75" customHeight="1">
      <c r="A3643" s="87" t="s">
        <v>9623</v>
      </c>
      <c r="B3643" s="88" t="s">
        <v>9624</v>
      </c>
      <c r="C3643" s="216" t="s">
        <v>9625</v>
      </c>
      <c r="D3643" s="216"/>
      <c r="E3643" s="216"/>
      <c r="F3643" s="88" t="s">
        <v>38</v>
      </c>
      <c r="G3643" s="89">
        <v>111.21</v>
      </c>
    </row>
    <row r="3644" spans="1:7" ht="15.75" customHeight="1">
      <c r="A3644" s="87" t="s">
        <v>9626</v>
      </c>
      <c r="B3644" s="88" t="s">
        <v>9627</v>
      </c>
      <c r="C3644" s="216" t="s">
        <v>9628</v>
      </c>
      <c r="D3644" s="216"/>
      <c r="E3644" s="216"/>
      <c r="F3644" s="88" t="s">
        <v>38</v>
      </c>
      <c r="G3644" s="89">
        <v>141.8</v>
      </c>
    </row>
    <row r="3645" spans="1:7" ht="15.75" customHeight="1">
      <c r="A3645" s="87" t="s">
        <v>9629</v>
      </c>
      <c r="B3645" s="88" t="s">
        <v>9630</v>
      </c>
      <c r="C3645" s="216" t="s">
        <v>9631</v>
      </c>
      <c r="D3645" s="216"/>
      <c r="E3645" s="216"/>
      <c r="F3645" s="88" t="s">
        <v>38</v>
      </c>
      <c r="G3645" s="89">
        <v>188.84</v>
      </c>
    </row>
    <row r="3646" spans="1:7" ht="15.75" customHeight="1">
      <c r="A3646" s="87" t="s">
        <v>9632</v>
      </c>
      <c r="B3646" s="88" t="s">
        <v>9633</v>
      </c>
      <c r="C3646" s="216" t="s">
        <v>9634</v>
      </c>
      <c r="D3646" s="216"/>
      <c r="E3646" s="216"/>
      <c r="F3646" s="88" t="s">
        <v>38</v>
      </c>
      <c r="G3646" s="89">
        <v>218.9</v>
      </c>
    </row>
    <row r="3647" spans="1:7" ht="15.75" customHeight="1">
      <c r="A3647" s="87" t="s">
        <v>9635</v>
      </c>
      <c r="B3647" s="88" t="s">
        <v>9636</v>
      </c>
      <c r="C3647" s="216" t="s">
        <v>9637</v>
      </c>
      <c r="D3647" s="216"/>
      <c r="E3647" s="216"/>
      <c r="F3647" s="88" t="s">
        <v>38</v>
      </c>
      <c r="G3647" s="89">
        <v>7.21</v>
      </c>
    </row>
    <row r="3648" spans="1:7" ht="15.75" customHeight="1">
      <c r="A3648" s="87" t="s">
        <v>9638</v>
      </c>
      <c r="B3648" s="88" t="s">
        <v>9639</v>
      </c>
      <c r="C3648" s="216" t="s">
        <v>9640</v>
      </c>
      <c r="D3648" s="216"/>
      <c r="E3648" s="216"/>
      <c r="F3648" s="88" t="s">
        <v>38</v>
      </c>
      <c r="G3648" s="89">
        <v>7.51</v>
      </c>
    </row>
    <row r="3649" spans="1:7" ht="15.75" customHeight="1">
      <c r="A3649" s="87" t="s">
        <v>9641</v>
      </c>
      <c r="B3649" s="88" t="s">
        <v>9642</v>
      </c>
      <c r="C3649" s="216" t="s">
        <v>9643</v>
      </c>
      <c r="D3649" s="216"/>
      <c r="E3649" s="216"/>
      <c r="F3649" s="88" t="s">
        <v>38</v>
      </c>
      <c r="G3649" s="89">
        <v>7.88</v>
      </c>
    </row>
    <row r="3650" spans="1:7" ht="15.75" customHeight="1">
      <c r="A3650" s="87" t="s">
        <v>9644</v>
      </c>
      <c r="B3650" s="88" t="s">
        <v>9645</v>
      </c>
      <c r="C3650" s="216" t="s">
        <v>9646</v>
      </c>
      <c r="D3650" s="216"/>
      <c r="E3650" s="216"/>
      <c r="F3650" s="88" t="s">
        <v>38</v>
      </c>
      <c r="G3650" s="89">
        <v>8.34</v>
      </c>
    </row>
    <row r="3651" spans="1:7" ht="15.75" customHeight="1">
      <c r="A3651" s="87" t="s">
        <v>9647</v>
      </c>
      <c r="B3651" s="88" t="s">
        <v>9648</v>
      </c>
      <c r="C3651" s="216" t="s">
        <v>9649</v>
      </c>
      <c r="D3651" s="216"/>
      <c r="E3651" s="216"/>
      <c r="F3651" s="88" t="s">
        <v>38</v>
      </c>
      <c r="G3651" s="89">
        <v>35.93</v>
      </c>
    </row>
    <row r="3652" spans="1:7" ht="15.75" customHeight="1">
      <c r="A3652" s="87" t="s">
        <v>9650</v>
      </c>
      <c r="B3652" s="88" t="s">
        <v>9651</v>
      </c>
      <c r="C3652" s="216" t="s">
        <v>9652</v>
      </c>
      <c r="D3652" s="216"/>
      <c r="E3652" s="216"/>
      <c r="F3652" s="88" t="s">
        <v>38</v>
      </c>
      <c r="G3652" s="89">
        <v>7.41</v>
      </c>
    </row>
    <row r="3653" spans="1:7" ht="15.75" customHeight="1">
      <c r="A3653" s="87" t="s">
        <v>9653</v>
      </c>
      <c r="B3653" s="88" t="s">
        <v>9654</v>
      </c>
      <c r="C3653" s="216" t="s">
        <v>9655</v>
      </c>
      <c r="D3653" s="216"/>
      <c r="E3653" s="216"/>
      <c r="F3653" s="88" t="s">
        <v>38</v>
      </c>
      <c r="G3653" s="89">
        <v>7.69</v>
      </c>
    </row>
    <row r="3654" spans="1:7" ht="15.75" customHeight="1">
      <c r="A3654" s="87" t="s">
        <v>9656</v>
      </c>
      <c r="B3654" s="88" t="s">
        <v>9657</v>
      </c>
      <c r="C3654" s="216" t="s">
        <v>9658</v>
      </c>
      <c r="D3654" s="216"/>
      <c r="E3654" s="216"/>
      <c r="F3654" s="88" t="s">
        <v>38</v>
      </c>
      <c r="G3654" s="89">
        <v>7.98</v>
      </c>
    </row>
    <row r="3655" spans="1:7" ht="15.75" customHeight="1">
      <c r="A3655" s="87" t="s">
        <v>9659</v>
      </c>
      <c r="B3655" s="88" t="s">
        <v>9660</v>
      </c>
      <c r="C3655" s="216" t="s">
        <v>9661</v>
      </c>
      <c r="D3655" s="216"/>
      <c r="E3655" s="216"/>
      <c r="F3655" s="88" t="s">
        <v>38</v>
      </c>
      <c r="G3655" s="89">
        <v>27.03</v>
      </c>
    </row>
    <row r="3656" spans="1:7" ht="15.75" customHeight="1">
      <c r="A3656" s="87" t="s">
        <v>9662</v>
      </c>
      <c r="B3656" s="88" t="s">
        <v>9663</v>
      </c>
      <c r="C3656" s="216" t="s">
        <v>9664</v>
      </c>
      <c r="D3656" s="216"/>
      <c r="E3656" s="216"/>
      <c r="F3656" s="88" t="s">
        <v>38</v>
      </c>
      <c r="G3656" s="89">
        <v>4.04</v>
      </c>
    </row>
    <row r="3657" spans="1:7" ht="15.75" customHeight="1">
      <c r="A3657" s="87" t="s">
        <v>9665</v>
      </c>
      <c r="B3657" s="88" t="s">
        <v>9666</v>
      </c>
      <c r="C3657" s="216" t="s">
        <v>9667</v>
      </c>
      <c r="D3657" s="216"/>
      <c r="E3657" s="216"/>
      <c r="F3657" s="88" t="s">
        <v>38</v>
      </c>
      <c r="G3657" s="89">
        <v>4.42</v>
      </c>
    </row>
    <row r="3658" spans="1:7" ht="15.75" customHeight="1">
      <c r="A3658" s="87" t="s">
        <v>9668</v>
      </c>
      <c r="B3658" s="88" t="s">
        <v>9669</v>
      </c>
      <c r="C3658" s="216" t="s">
        <v>9670</v>
      </c>
      <c r="D3658" s="216"/>
      <c r="E3658" s="216"/>
      <c r="F3658" s="88" t="s">
        <v>38</v>
      </c>
      <c r="G3658" s="89">
        <v>4.48</v>
      </c>
    </row>
    <row r="3659" spans="1:7" ht="15.75" customHeight="1">
      <c r="A3659" s="87" t="s">
        <v>9671</v>
      </c>
      <c r="B3659" s="88" t="s">
        <v>9672</v>
      </c>
      <c r="C3659" s="216" t="s">
        <v>9673</v>
      </c>
      <c r="D3659" s="216"/>
      <c r="E3659" s="216"/>
      <c r="F3659" s="88" t="s">
        <v>38</v>
      </c>
      <c r="G3659" s="89">
        <v>4.5600000000000005</v>
      </c>
    </row>
    <row r="3660" spans="1:7" ht="15.75" customHeight="1">
      <c r="A3660" s="87" t="s">
        <v>9674</v>
      </c>
      <c r="B3660" s="88" t="s">
        <v>9675</v>
      </c>
      <c r="C3660" s="216" t="s">
        <v>9676</v>
      </c>
      <c r="D3660" s="216"/>
      <c r="E3660" s="216"/>
      <c r="F3660" s="88" t="s">
        <v>38</v>
      </c>
      <c r="G3660" s="89">
        <v>4.61</v>
      </c>
    </row>
    <row r="3661" spans="1:7" ht="15.75" customHeight="1">
      <c r="A3661" s="87" t="s">
        <v>9677</v>
      </c>
      <c r="B3661" s="88" t="s">
        <v>9678</v>
      </c>
      <c r="C3661" s="216" t="s">
        <v>9679</v>
      </c>
      <c r="D3661" s="216"/>
      <c r="E3661" s="216"/>
      <c r="F3661" s="88" t="s">
        <v>38</v>
      </c>
      <c r="G3661" s="89">
        <v>5.48</v>
      </c>
    </row>
    <row r="3662" spans="1:7" ht="15.75" customHeight="1">
      <c r="A3662" s="87" t="s">
        <v>9680</v>
      </c>
      <c r="B3662" s="88" t="s">
        <v>9681</v>
      </c>
      <c r="C3662" s="216" t="s">
        <v>9682</v>
      </c>
      <c r="D3662" s="216"/>
      <c r="E3662" s="216"/>
      <c r="F3662" s="88" t="s">
        <v>38</v>
      </c>
      <c r="G3662" s="89">
        <v>11.08</v>
      </c>
    </row>
    <row r="3663" spans="1:7" ht="15.75" customHeight="1">
      <c r="A3663" s="87" t="s">
        <v>9683</v>
      </c>
      <c r="B3663" s="88" t="s">
        <v>9684</v>
      </c>
      <c r="C3663" s="216" t="s">
        <v>9685</v>
      </c>
      <c r="D3663" s="216"/>
      <c r="E3663" s="216"/>
      <c r="F3663" s="88" t="s">
        <v>38</v>
      </c>
      <c r="G3663" s="89">
        <v>15.86</v>
      </c>
    </row>
    <row r="3664" spans="1:7" ht="15.75" customHeight="1">
      <c r="A3664" s="87" t="s">
        <v>9686</v>
      </c>
      <c r="B3664" s="88" t="s">
        <v>9687</v>
      </c>
      <c r="C3664" s="216" t="s">
        <v>9688</v>
      </c>
      <c r="D3664" s="216"/>
      <c r="E3664" s="216"/>
      <c r="F3664" s="88" t="s">
        <v>38</v>
      </c>
      <c r="G3664" s="89">
        <v>19.43</v>
      </c>
    </row>
    <row r="3665" spans="1:7" ht="15.75" customHeight="1">
      <c r="A3665" s="87" t="s">
        <v>9689</v>
      </c>
      <c r="B3665" s="88" t="s">
        <v>9690</v>
      </c>
      <c r="C3665" s="216" t="s">
        <v>9691</v>
      </c>
      <c r="D3665" s="216"/>
      <c r="E3665" s="216"/>
      <c r="F3665" s="88" t="s">
        <v>38</v>
      </c>
      <c r="G3665" s="89">
        <v>29.86</v>
      </c>
    </row>
    <row r="3666" spans="1:7" ht="15.75" customHeight="1">
      <c r="A3666" s="87" t="s">
        <v>9692</v>
      </c>
      <c r="B3666" s="88" t="s">
        <v>9693</v>
      </c>
      <c r="C3666" s="216" t="s">
        <v>9694</v>
      </c>
      <c r="D3666" s="216"/>
      <c r="E3666" s="216"/>
      <c r="F3666" s="88" t="s">
        <v>38</v>
      </c>
      <c r="G3666" s="89">
        <v>44.99</v>
      </c>
    </row>
    <row r="3667" spans="1:7" ht="15.75" customHeight="1">
      <c r="A3667" s="87" t="s">
        <v>9695</v>
      </c>
      <c r="B3667" s="88" t="s">
        <v>9696</v>
      </c>
      <c r="C3667" s="216" t="s">
        <v>9697</v>
      </c>
      <c r="D3667" s="216"/>
      <c r="E3667" s="216"/>
      <c r="F3667" s="88" t="s">
        <v>38</v>
      </c>
      <c r="G3667" s="89">
        <v>56.69</v>
      </c>
    </row>
    <row r="3668" spans="1:7" ht="15.75" customHeight="1">
      <c r="A3668" s="87" t="s">
        <v>9698</v>
      </c>
      <c r="B3668" s="88" t="s">
        <v>9699</v>
      </c>
      <c r="C3668" s="216" t="s">
        <v>9700</v>
      </c>
      <c r="D3668" s="216"/>
      <c r="E3668" s="216"/>
      <c r="F3668" s="88" t="s">
        <v>38</v>
      </c>
      <c r="G3668" s="89">
        <v>12.6</v>
      </c>
    </row>
    <row r="3669" spans="1:7" ht="15.75" customHeight="1">
      <c r="A3669" s="87" t="s">
        <v>9701</v>
      </c>
      <c r="B3669" s="88" t="s">
        <v>9702</v>
      </c>
      <c r="C3669" s="216" t="s">
        <v>9703</v>
      </c>
      <c r="D3669" s="216"/>
      <c r="E3669" s="216"/>
      <c r="F3669" s="88" t="s">
        <v>38</v>
      </c>
      <c r="G3669" s="89">
        <v>17.5</v>
      </c>
    </row>
    <row r="3670" spans="1:7" ht="15.75" customHeight="1">
      <c r="A3670" s="87" t="s">
        <v>9704</v>
      </c>
      <c r="B3670" s="88" t="s">
        <v>9705</v>
      </c>
      <c r="C3670" s="216" t="s">
        <v>9706</v>
      </c>
      <c r="D3670" s="216"/>
      <c r="E3670" s="216"/>
      <c r="F3670" s="88" t="s">
        <v>38</v>
      </c>
      <c r="G3670" s="89">
        <v>21.61</v>
      </c>
    </row>
    <row r="3671" spans="1:7" ht="15.75" customHeight="1">
      <c r="A3671" s="87" t="s">
        <v>9707</v>
      </c>
      <c r="B3671" s="88" t="s">
        <v>9708</v>
      </c>
      <c r="C3671" s="216" t="s">
        <v>9709</v>
      </c>
      <c r="D3671" s="216"/>
      <c r="E3671" s="216"/>
      <c r="F3671" s="88" t="s">
        <v>38</v>
      </c>
      <c r="G3671" s="89">
        <v>26.3</v>
      </c>
    </row>
    <row r="3672" spans="1:7" ht="15.75" customHeight="1">
      <c r="A3672" s="87" t="s">
        <v>9710</v>
      </c>
      <c r="B3672" s="88" t="s">
        <v>9711</v>
      </c>
      <c r="C3672" s="216" t="s">
        <v>9712</v>
      </c>
      <c r="D3672" s="216"/>
      <c r="E3672" s="216"/>
      <c r="F3672" s="88" t="s">
        <v>38</v>
      </c>
      <c r="G3672" s="89">
        <v>32.39</v>
      </c>
    </row>
    <row r="3673" spans="1:7" ht="15.75" customHeight="1">
      <c r="A3673" s="87" t="s">
        <v>9713</v>
      </c>
      <c r="B3673" s="88" t="s">
        <v>9714</v>
      </c>
      <c r="C3673" s="216" t="s">
        <v>9715</v>
      </c>
      <c r="D3673" s="216"/>
      <c r="E3673" s="216"/>
      <c r="F3673" s="88" t="s">
        <v>38</v>
      </c>
      <c r="G3673" s="89">
        <v>25.2</v>
      </c>
    </row>
    <row r="3674" spans="1:7" ht="15.75" customHeight="1">
      <c r="A3674" s="87" t="s">
        <v>9716</v>
      </c>
      <c r="B3674" s="88" t="s">
        <v>9717</v>
      </c>
      <c r="C3674" s="216" t="s">
        <v>9718</v>
      </c>
      <c r="D3674" s="216"/>
      <c r="E3674" s="216"/>
      <c r="F3674" s="88" t="s">
        <v>38</v>
      </c>
      <c r="G3674" s="89">
        <v>4.98</v>
      </c>
    </row>
    <row r="3675" spans="1:7" ht="15.75" customHeight="1">
      <c r="A3675" s="87" t="s">
        <v>9719</v>
      </c>
      <c r="B3675" s="88" t="s">
        <v>9720</v>
      </c>
      <c r="C3675" s="216" t="s">
        <v>9721</v>
      </c>
      <c r="D3675" s="216"/>
      <c r="E3675" s="216"/>
      <c r="F3675" s="88" t="s">
        <v>38</v>
      </c>
      <c r="G3675" s="89">
        <v>5.2</v>
      </c>
    </row>
    <row r="3676" spans="1:7" ht="15.75" customHeight="1">
      <c r="A3676" s="87" t="s">
        <v>9722</v>
      </c>
      <c r="B3676" s="88" t="s">
        <v>9723</v>
      </c>
      <c r="C3676" s="216" t="s">
        <v>9724</v>
      </c>
      <c r="D3676" s="216"/>
      <c r="E3676" s="216"/>
      <c r="F3676" s="88" t="s">
        <v>38</v>
      </c>
      <c r="G3676" s="89">
        <v>16.83</v>
      </c>
    </row>
    <row r="3677" spans="1:7" ht="15.75" customHeight="1">
      <c r="A3677" s="87" t="s">
        <v>9725</v>
      </c>
      <c r="B3677" s="88" t="s">
        <v>9726</v>
      </c>
      <c r="C3677" s="216" t="s">
        <v>9727</v>
      </c>
      <c r="D3677" s="216"/>
      <c r="E3677" s="216"/>
      <c r="F3677" s="88" t="s">
        <v>116</v>
      </c>
      <c r="G3677" s="89">
        <v>3.38</v>
      </c>
    </row>
    <row r="3678" spans="1:7" ht="15.75" customHeight="1">
      <c r="A3678" s="87" t="s">
        <v>9728</v>
      </c>
      <c r="B3678" s="88" t="s">
        <v>9729</v>
      </c>
      <c r="C3678" s="216" t="s">
        <v>9730</v>
      </c>
      <c r="D3678" s="216"/>
      <c r="E3678" s="216"/>
      <c r="F3678" s="88" t="s">
        <v>116</v>
      </c>
      <c r="G3678" s="89">
        <v>2.34</v>
      </c>
    </row>
    <row r="3679" spans="1:7" ht="15.75" customHeight="1">
      <c r="A3679" s="87" t="s">
        <v>9731</v>
      </c>
      <c r="B3679" s="88" t="s">
        <v>9732</v>
      </c>
      <c r="C3679" s="216" t="s">
        <v>9733</v>
      </c>
      <c r="D3679" s="216"/>
      <c r="E3679" s="216"/>
      <c r="F3679" s="88" t="s">
        <v>116</v>
      </c>
      <c r="G3679" s="89">
        <v>14.28</v>
      </c>
    </row>
    <row r="3680" spans="1:7" ht="15.75" customHeight="1">
      <c r="A3680" s="87" t="s">
        <v>9734</v>
      </c>
      <c r="B3680" s="88" t="s">
        <v>9735</v>
      </c>
      <c r="C3680" s="216" t="s">
        <v>9736</v>
      </c>
      <c r="D3680" s="216"/>
      <c r="E3680" s="216"/>
      <c r="F3680" s="88" t="s">
        <v>116</v>
      </c>
      <c r="G3680" s="89">
        <v>5.16</v>
      </c>
    </row>
    <row r="3681" spans="1:7" ht="15.75" customHeight="1">
      <c r="A3681" s="87" t="s">
        <v>9737</v>
      </c>
      <c r="B3681" s="88" t="s">
        <v>9738</v>
      </c>
      <c r="C3681" s="216" t="s">
        <v>9739</v>
      </c>
      <c r="D3681" s="216"/>
      <c r="E3681" s="216"/>
      <c r="F3681" s="88" t="s">
        <v>116</v>
      </c>
      <c r="G3681" s="89">
        <v>7.58</v>
      </c>
    </row>
    <row r="3682" spans="1:7" ht="15.75" customHeight="1">
      <c r="A3682" s="87" t="s">
        <v>9740</v>
      </c>
      <c r="B3682" s="88" t="s">
        <v>9741</v>
      </c>
      <c r="C3682" s="216" t="s">
        <v>9742</v>
      </c>
      <c r="D3682" s="216"/>
      <c r="E3682" s="216"/>
      <c r="F3682" s="88" t="s">
        <v>116</v>
      </c>
      <c r="G3682" s="89">
        <v>14.57</v>
      </c>
    </row>
    <row r="3683" spans="1:7" ht="15.75" customHeight="1">
      <c r="A3683" s="87" t="s">
        <v>9743</v>
      </c>
      <c r="B3683" s="88" t="s">
        <v>9744</v>
      </c>
      <c r="C3683" s="216" t="s">
        <v>9745</v>
      </c>
      <c r="D3683" s="216"/>
      <c r="E3683" s="216"/>
      <c r="F3683" s="88" t="s">
        <v>116</v>
      </c>
      <c r="G3683" s="89">
        <v>84.02</v>
      </c>
    </row>
    <row r="3684" spans="1:7" ht="15.75" customHeight="1">
      <c r="A3684" s="87" t="s">
        <v>9746</v>
      </c>
      <c r="B3684" s="88" t="s">
        <v>9747</v>
      </c>
      <c r="C3684" s="216" t="s">
        <v>9748</v>
      </c>
      <c r="D3684" s="216"/>
      <c r="E3684" s="216"/>
      <c r="F3684" s="88" t="s">
        <v>38</v>
      </c>
      <c r="G3684" s="89">
        <v>29.3</v>
      </c>
    </row>
    <row r="3685" spans="1:7" ht="15.75" customHeight="1">
      <c r="A3685" s="87" t="s">
        <v>9749</v>
      </c>
      <c r="B3685" s="88" t="s">
        <v>9750</v>
      </c>
      <c r="C3685" s="216" t="s">
        <v>9751</v>
      </c>
      <c r="D3685" s="216"/>
      <c r="E3685" s="216"/>
      <c r="F3685" s="88" t="s">
        <v>38</v>
      </c>
      <c r="G3685" s="89">
        <v>43.54</v>
      </c>
    </row>
    <row r="3686" spans="1:7" ht="15.75" customHeight="1">
      <c r="A3686" s="87" t="s">
        <v>9752</v>
      </c>
      <c r="B3686" s="88" t="s">
        <v>9753</v>
      </c>
      <c r="C3686" s="216" t="s">
        <v>9754</v>
      </c>
      <c r="D3686" s="216"/>
      <c r="E3686" s="216"/>
      <c r="F3686" s="88" t="s">
        <v>38</v>
      </c>
      <c r="G3686" s="89">
        <v>2.12</v>
      </c>
    </row>
    <row r="3687" spans="1:7" ht="15.75" customHeight="1">
      <c r="A3687" s="87" t="s">
        <v>9755</v>
      </c>
      <c r="B3687" s="88" t="s">
        <v>9756</v>
      </c>
      <c r="C3687" s="216" t="s">
        <v>9757</v>
      </c>
      <c r="D3687" s="216"/>
      <c r="E3687" s="216"/>
      <c r="F3687" s="88" t="s">
        <v>38</v>
      </c>
      <c r="G3687" s="89">
        <v>2.52</v>
      </c>
    </row>
    <row r="3688" spans="1:7" ht="15.75" customHeight="1">
      <c r="A3688" s="87" t="s">
        <v>9758</v>
      </c>
      <c r="B3688" s="88" t="s">
        <v>9759</v>
      </c>
      <c r="C3688" s="216" t="s">
        <v>9760</v>
      </c>
      <c r="D3688" s="216"/>
      <c r="E3688" s="216"/>
      <c r="F3688" s="88" t="s">
        <v>38</v>
      </c>
      <c r="G3688" s="89">
        <v>2.79</v>
      </c>
    </row>
    <row r="3689" spans="1:7" ht="15.75" customHeight="1">
      <c r="A3689" s="87" t="s">
        <v>9761</v>
      </c>
      <c r="B3689" s="88" t="s">
        <v>9762</v>
      </c>
      <c r="C3689" s="216" t="s">
        <v>9763</v>
      </c>
      <c r="D3689" s="216"/>
      <c r="E3689" s="216"/>
      <c r="F3689" s="88" t="s">
        <v>38</v>
      </c>
      <c r="G3689" s="89">
        <v>3.08</v>
      </c>
    </row>
    <row r="3690" spans="1:7" ht="15.75" customHeight="1">
      <c r="A3690" s="87" t="s">
        <v>9764</v>
      </c>
      <c r="B3690" s="88" t="s">
        <v>9765</v>
      </c>
      <c r="C3690" s="216" t="s">
        <v>9766</v>
      </c>
      <c r="D3690" s="216"/>
      <c r="E3690" s="216"/>
      <c r="F3690" s="88" t="s">
        <v>38</v>
      </c>
      <c r="G3690" s="89">
        <v>3.63</v>
      </c>
    </row>
    <row r="3691" spans="1:7" ht="15.75" customHeight="1">
      <c r="A3691" s="87" t="s">
        <v>9767</v>
      </c>
      <c r="B3691" s="88" t="s">
        <v>9768</v>
      </c>
      <c r="C3691" s="216" t="s">
        <v>9769</v>
      </c>
      <c r="D3691" s="216"/>
      <c r="E3691" s="216"/>
      <c r="F3691" s="88" t="s">
        <v>38</v>
      </c>
      <c r="G3691" s="89">
        <v>4.5600000000000005</v>
      </c>
    </row>
    <row r="3692" spans="1:7" ht="15.75" customHeight="1">
      <c r="A3692" s="87" t="s">
        <v>9770</v>
      </c>
      <c r="B3692" s="88" t="s">
        <v>9771</v>
      </c>
      <c r="C3692" s="216" t="s">
        <v>9772</v>
      </c>
      <c r="D3692" s="216"/>
      <c r="E3692" s="216"/>
      <c r="F3692" s="88" t="s">
        <v>38</v>
      </c>
      <c r="G3692" s="89">
        <v>5.22</v>
      </c>
    </row>
    <row r="3693" spans="1:7" ht="15.75" customHeight="1">
      <c r="A3693" s="87" t="s">
        <v>9773</v>
      </c>
      <c r="B3693" s="88" t="s">
        <v>9774</v>
      </c>
      <c r="C3693" s="216" t="s">
        <v>9775</v>
      </c>
      <c r="D3693" s="216"/>
      <c r="E3693" s="216"/>
      <c r="F3693" s="88" t="s">
        <v>38</v>
      </c>
      <c r="G3693" s="89">
        <v>8.05</v>
      </c>
    </row>
    <row r="3694" spans="1:7" ht="15.75" customHeight="1">
      <c r="A3694" s="87" t="s">
        <v>9776</v>
      </c>
      <c r="B3694" s="88" t="s">
        <v>9777</v>
      </c>
      <c r="C3694" s="216" t="s">
        <v>9778</v>
      </c>
      <c r="D3694" s="216"/>
      <c r="E3694" s="216"/>
      <c r="F3694" s="88" t="s">
        <v>38</v>
      </c>
      <c r="G3694" s="89">
        <v>2.94</v>
      </c>
    </row>
    <row r="3695" spans="1:7" ht="15.75" customHeight="1">
      <c r="A3695" s="87" t="s">
        <v>9779</v>
      </c>
      <c r="B3695" s="88" t="s">
        <v>9780</v>
      </c>
      <c r="C3695" s="216" t="s">
        <v>9781</v>
      </c>
      <c r="D3695" s="216"/>
      <c r="E3695" s="216"/>
      <c r="F3695" s="88" t="s">
        <v>38</v>
      </c>
      <c r="G3695" s="89">
        <v>3.66</v>
      </c>
    </row>
    <row r="3696" spans="1:7" ht="15.75" customHeight="1">
      <c r="A3696" s="87" t="s">
        <v>9782</v>
      </c>
      <c r="B3696" s="88" t="s">
        <v>9783</v>
      </c>
      <c r="C3696" s="216" t="s">
        <v>9784</v>
      </c>
      <c r="D3696" s="216"/>
      <c r="E3696" s="216"/>
      <c r="F3696" s="88" t="s">
        <v>38</v>
      </c>
      <c r="G3696" s="89">
        <v>5.47</v>
      </c>
    </row>
    <row r="3697" spans="1:7" ht="15.75" customHeight="1">
      <c r="A3697" s="87" t="s">
        <v>9785</v>
      </c>
      <c r="B3697" s="88" t="s">
        <v>9786</v>
      </c>
      <c r="C3697" s="216" t="s">
        <v>9787</v>
      </c>
      <c r="D3697" s="216"/>
      <c r="E3697" s="216"/>
      <c r="F3697" s="88" t="s">
        <v>116</v>
      </c>
      <c r="G3697" s="89">
        <v>18.63</v>
      </c>
    </row>
    <row r="3698" spans="1:7" ht="15.75" customHeight="1">
      <c r="A3698" s="87" t="s">
        <v>9788</v>
      </c>
      <c r="B3698" s="88" t="s">
        <v>9789</v>
      </c>
      <c r="C3698" s="216" t="s">
        <v>9790</v>
      </c>
      <c r="D3698" s="216"/>
      <c r="E3698" s="216"/>
      <c r="F3698" s="88" t="s">
        <v>116</v>
      </c>
      <c r="G3698" s="89">
        <v>81.9</v>
      </c>
    </row>
    <row r="3699" spans="1:7" ht="15.75" customHeight="1">
      <c r="A3699" s="87" t="s">
        <v>9791</v>
      </c>
      <c r="B3699" s="88" t="s">
        <v>9792</v>
      </c>
      <c r="C3699" s="216" t="s">
        <v>9793</v>
      </c>
      <c r="D3699" s="216"/>
      <c r="E3699" s="216"/>
      <c r="F3699" s="88" t="s">
        <v>38</v>
      </c>
      <c r="G3699" s="89">
        <v>2.03</v>
      </c>
    </row>
    <row r="3700" spans="1:7" ht="15.75" customHeight="1">
      <c r="A3700" s="87" t="s">
        <v>9794</v>
      </c>
      <c r="B3700" s="88" t="s">
        <v>9795</v>
      </c>
      <c r="C3700" s="216" t="s">
        <v>9796</v>
      </c>
      <c r="D3700" s="216"/>
      <c r="E3700" s="216"/>
      <c r="F3700" s="88" t="s">
        <v>38</v>
      </c>
      <c r="G3700" s="89">
        <v>4.32</v>
      </c>
    </row>
    <row r="3701" spans="1:7" ht="15.75" customHeight="1">
      <c r="A3701" s="87" t="s">
        <v>9797</v>
      </c>
      <c r="B3701" s="88" t="s">
        <v>9798</v>
      </c>
      <c r="C3701" s="216" t="s">
        <v>9799</v>
      </c>
      <c r="D3701" s="216"/>
      <c r="E3701" s="216"/>
      <c r="F3701" s="88" t="s">
        <v>38</v>
      </c>
      <c r="G3701" s="89">
        <v>2.2</v>
      </c>
    </row>
    <row r="3702" spans="1:7" ht="15.75" customHeight="1">
      <c r="A3702" s="87" t="s">
        <v>9800</v>
      </c>
      <c r="B3702" s="88" t="s">
        <v>9801</v>
      </c>
      <c r="C3702" s="216" t="s">
        <v>9802</v>
      </c>
      <c r="D3702" s="216"/>
      <c r="E3702" s="216"/>
      <c r="F3702" s="88" t="s">
        <v>116</v>
      </c>
      <c r="G3702" s="89">
        <v>8.01</v>
      </c>
    </row>
    <row r="3703" spans="1:7" ht="15.75" customHeight="1">
      <c r="A3703" s="87" t="s">
        <v>9803</v>
      </c>
      <c r="B3703" s="88" t="s">
        <v>9804</v>
      </c>
      <c r="C3703" s="216" t="s">
        <v>9805</v>
      </c>
      <c r="D3703" s="216"/>
      <c r="E3703" s="216"/>
      <c r="F3703" s="88" t="s">
        <v>116</v>
      </c>
      <c r="G3703" s="89">
        <v>13.25</v>
      </c>
    </row>
    <row r="3704" spans="1:7" ht="15.75" customHeight="1">
      <c r="A3704" s="87" t="s">
        <v>9806</v>
      </c>
      <c r="B3704" s="88" t="s">
        <v>9807</v>
      </c>
      <c r="C3704" s="216" t="s">
        <v>9808</v>
      </c>
      <c r="D3704" s="216"/>
      <c r="E3704" s="216"/>
      <c r="F3704" s="88" t="s">
        <v>116</v>
      </c>
      <c r="G3704" s="89">
        <v>17.68</v>
      </c>
    </row>
    <row r="3705" spans="1:7" ht="15.75" customHeight="1">
      <c r="A3705" s="87" t="s">
        <v>9809</v>
      </c>
      <c r="B3705" s="88" t="s">
        <v>9810</v>
      </c>
      <c r="C3705" s="216" t="s">
        <v>9811</v>
      </c>
      <c r="D3705" s="216"/>
      <c r="E3705" s="216"/>
      <c r="F3705" s="88" t="s">
        <v>116</v>
      </c>
      <c r="G3705" s="89">
        <v>26.09</v>
      </c>
    </row>
    <row r="3706" spans="1:7" ht="15.75" customHeight="1">
      <c r="A3706" s="87" t="s">
        <v>9812</v>
      </c>
      <c r="B3706" s="88" t="s">
        <v>9813</v>
      </c>
      <c r="C3706" s="216" t="s">
        <v>9814</v>
      </c>
      <c r="D3706" s="216"/>
      <c r="E3706" s="216"/>
      <c r="F3706" s="88" t="s">
        <v>116</v>
      </c>
      <c r="G3706" s="89">
        <v>54.67</v>
      </c>
    </row>
    <row r="3707" spans="1:7" ht="15.75" customHeight="1">
      <c r="A3707" s="87" t="s">
        <v>9815</v>
      </c>
      <c r="B3707" s="88" t="s">
        <v>9816</v>
      </c>
      <c r="C3707" s="216" t="s">
        <v>9817</v>
      </c>
      <c r="D3707" s="216"/>
      <c r="E3707" s="216"/>
      <c r="F3707" s="88" t="s">
        <v>116</v>
      </c>
      <c r="G3707" s="89">
        <v>24.79</v>
      </c>
    </row>
    <row r="3708" spans="1:7" ht="15.75" customHeight="1">
      <c r="A3708" s="87" t="s">
        <v>9818</v>
      </c>
      <c r="B3708" s="88" t="s">
        <v>9819</v>
      </c>
      <c r="C3708" s="216" t="s">
        <v>9820</v>
      </c>
      <c r="D3708" s="216"/>
      <c r="E3708" s="216"/>
      <c r="F3708" s="88" t="s">
        <v>116</v>
      </c>
      <c r="G3708" s="89">
        <v>2.56</v>
      </c>
    </row>
    <row r="3709" spans="1:7" ht="15.75" customHeight="1">
      <c r="A3709" s="87" t="s">
        <v>9821</v>
      </c>
      <c r="B3709" s="88" t="s">
        <v>9822</v>
      </c>
      <c r="C3709" s="216" t="s">
        <v>9823</v>
      </c>
      <c r="D3709" s="216"/>
      <c r="E3709" s="216"/>
      <c r="F3709" s="88" t="s">
        <v>116</v>
      </c>
      <c r="G3709" s="89">
        <v>2.71</v>
      </c>
    </row>
    <row r="3710" spans="1:7" ht="15.75" customHeight="1">
      <c r="A3710" s="87" t="s">
        <v>9824</v>
      </c>
      <c r="B3710" s="88" t="s">
        <v>9825</v>
      </c>
      <c r="C3710" s="216" t="s">
        <v>9826</v>
      </c>
      <c r="D3710" s="216"/>
      <c r="E3710" s="216"/>
      <c r="F3710" s="88" t="s">
        <v>38</v>
      </c>
      <c r="G3710" s="89">
        <v>6.77</v>
      </c>
    </row>
    <row r="3711" spans="1:7" ht="15.75" customHeight="1">
      <c r="A3711" s="85" t="s">
        <v>9827</v>
      </c>
      <c r="B3711" s="217" t="s">
        <v>9828</v>
      </c>
      <c r="C3711" s="217"/>
      <c r="D3711" s="217"/>
      <c r="E3711" s="217"/>
      <c r="F3711" s="217"/>
      <c r="G3711" s="86">
        <v>179248.81</v>
      </c>
    </row>
    <row r="3712" spans="1:7" ht="15.75" customHeight="1">
      <c r="A3712" s="87" t="s">
        <v>9829</v>
      </c>
      <c r="B3712" s="88" t="s">
        <v>9830</v>
      </c>
      <c r="C3712" s="216" t="s">
        <v>9831</v>
      </c>
      <c r="D3712" s="216"/>
      <c r="E3712" s="216"/>
      <c r="F3712" s="88" t="s">
        <v>116</v>
      </c>
      <c r="G3712" s="89">
        <v>31.98</v>
      </c>
    </row>
    <row r="3713" spans="1:7" ht="15.75" customHeight="1">
      <c r="A3713" s="87" t="s">
        <v>9832</v>
      </c>
      <c r="B3713" s="88" t="s">
        <v>9833</v>
      </c>
      <c r="C3713" s="216" t="s">
        <v>9834</v>
      </c>
      <c r="D3713" s="216"/>
      <c r="E3713" s="216"/>
      <c r="F3713" s="88" t="s">
        <v>116</v>
      </c>
      <c r="G3713" s="89">
        <v>38.74</v>
      </c>
    </row>
    <row r="3714" spans="1:7" ht="15.75" customHeight="1">
      <c r="A3714" s="87" t="s">
        <v>9835</v>
      </c>
      <c r="B3714" s="88" t="s">
        <v>9836</v>
      </c>
      <c r="C3714" s="216" t="s">
        <v>9837</v>
      </c>
      <c r="D3714" s="216"/>
      <c r="E3714" s="216"/>
      <c r="F3714" s="88" t="s">
        <v>116</v>
      </c>
      <c r="G3714" s="89">
        <v>43.09</v>
      </c>
    </row>
    <row r="3715" spans="1:7" ht="15.75" customHeight="1">
      <c r="A3715" s="87" t="s">
        <v>9838</v>
      </c>
      <c r="B3715" s="88" t="s">
        <v>9839</v>
      </c>
      <c r="C3715" s="216" t="s">
        <v>9840</v>
      </c>
      <c r="D3715" s="216"/>
      <c r="E3715" s="216"/>
      <c r="F3715" s="88" t="s">
        <v>116</v>
      </c>
      <c r="G3715" s="89">
        <v>98.75</v>
      </c>
    </row>
    <row r="3716" spans="1:7" ht="15.75" customHeight="1">
      <c r="A3716" s="87" t="s">
        <v>9841</v>
      </c>
      <c r="B3716" s="88" t="s">
        <v>9842</v>
      </c>
      <c r="C3716" s="216" t="s">
        <v>9843</v>
      </c>
      <c r="D3716" s="216"/>
      <c r="E3716" s="216"/>
      <c r="F3716" s="88" t="s">
        <v>116</v>
      </c>
      <c r="G3716" s="89">
        <v>121.28</v>
      </c>
    </row>
    <row r="3717" spans="1:7" ht="15.75" customHeight="1">
      <c r="A3717" s="87" t="s">
        <v>9844</v>
      </c>
      <c r="B3717" s="88" t="s">
        <v>9845</v>
      </c>
      <c r="C3717" s="216" t="s">
        <v>9846</v>
      </c>
      <c r="D3717" s="216"/>
      <c r="E3717" s="216"/>
      <c r="F3717" s="88" t="s">
        <v>116</v>
      </c>
      <c r="G3717" s="89">
        <v>210.12</v>
      </c>
    </row>
    <row r="3718" spans="1:7" ht="15.75" customHeight="1">
      <c r="A3718" s="87" t="s">
        <v>9847</v>
      </c>
      <c r="B3718" s="88" t="s">
        <v>9848</v>
      </c>
      <c r="C3718" s="216" t="s">
        <v>9849</v>
      </c>
      <c r="D3718" s="216"/>
      <c r="E3718" s="216"/>
      <c r="F3718" s="88" t="s">
        <v>116</v>
      </c>
      <c r="G3718" s="89">
        <v>1023.64</v>
      </c>
    </row>
    <row r="3719" spans="1:7" ht="15.75" customHeight="1">
      <c r="A3719" s="87" t="s">
        <v>9850</v>
      </c>
      <c r="B3719" s="88" t="s">
        <v>9851</v>
      </c>
      <c r="C3719" s="216" t="s">
        <v>9852</v>
      </c>
      <c r="D3719" s="216"/>
      <c r="E3719" s="216"/>
      <c r="F3719" s="88" t="s">
        <v>3624</v>
      </c>
      <c r="G3719" s="89">
        <v>971.77</v>
      </c>
    </row>
    <row r="3720" spans="1:7" ht="15.75" customHeight="1">
      <c r="A3720" s="87" t="s">
        <v>9853</v>
      </c>
      <c r="B3720" s="88" t="s">
        <v>9854</v>
      </c>
      <c r="C3720" s="216" t="s">
        <v>9855</v>
      </c>
      <c r="D3720" s="216"/>
      <c r="E3720" s="216"/>
      <c r="F3720" s="88" t="s">
        <v>116</v>
      </c>
      <c r="G3720" s="89">
        <v>391</v>
      </c>
    </row>
    <row r="3721" spans="1:7" ht="15.75" customHeight="1">
      <c r="A3721" s="87" t="s">
        <v>9856</v>
      </c>
      <c r="B3721" s="88" t="s">
        <v>9857</v>
      </c>
      <c r="C3721" s="216" t="s">
        <v>9858</v>
      </c>
      <c r="D3721" s="216"/>
      <c r="E3721" s="216"/>
      <c r="F3721" s="88" t="s">
        <v>116</v>
      </c>
      <c r="G3721" s="89">
        <v>4425.64</v>
      </c>
    </row>
    <row r="3722" spans="1:7" ht="15.75" customHeight="1">
      <c r="A3722" s="87" t="s">
        <v>9859</v>
      </c>
      <c r="B3722" s="88" t="s">
        <v>9860</v>
      </c>
      <c r="C3722" s="216" t="s">
        <v>9861</v>
      </c>
      <c r="D3722" s="216"/>
      <c r="E3722" s="216"/>
      <c r="F3722" s="88" t="s">
        <v>116</v>
      </c>
      <c r="G3722" s="89">
        <v>130.45</v>
      </c>
    </row>
    <row r="3723" spans="1:7" ht="15.75" customHeight="1">
      <c r="A3723" s="87" t="s">
        <v>9862</v>
      </c>
      <c r="B3723" s="88" t="s">
        <v>9863</v>
      </c>
      <c r="C3723" s="216" t="s">
        <v>9864</v>
      </c>
      <c r="D3723" s="216"/>
      <c r="E3723" s="216"/>
      <c r="F3723" s="88" t="s">
        <v>116</v>
      </c>
      <c r="G3723" s="89">
        <v>155.09</v>
      </c>
    </row>
    <row r="3724" spans="1:7" ht="15.75" customHeight="1">
      <c r="A3724" s="87" t="s">
        <v>9865</v>
      </c>
      <c r="B3724" s="88" t="s">
        <v>9866</v>
      </c>
      <c r="C3724" s="216" t="s">
        <v>9867</v>
      </c>
      <c r="D3724" s="216"/>
      <c r="E3724" s="216"/>
      <c r="F3724" s="88" t="s">
        <v>116</v>
      </c>
      <c r="G3724" s="89">
        <v>252.82</v>
      </c>
    </row>
    <row r="3725" spans="1:7" ht="15.75" customHeight="1">
      <c r="A3725" s="87" t="s">
        <v>9868</v>
      </c>
      <c r="B3725" s="88" t="s">
        <v>9869</v>
      </c>
      <c r="C3725" s="216" t="s">
        <v>9870</v>
      </c>
      <c r="D3725" s="216"/>
      <c r="E3725" s="216"/>
      <c r="F3725" s="88" t="s">
        <v>116</v>
      </c>
      <c r="G3725" s="89">
        <v>326.01</v>
      </c>
    </row>
    <row r="3726" spans="1:7" ht="15.75" customHeight="1">
      <c r="A3726" s="87" t="s">
        <v>9871</v>
      </c>
      <c r="B3726" s="88" t="s">
        <v>9872</v>
      </c>
      <c r="C3726" s="216" t="s">
        <v>9873</v>
      </c>
      <c r="D3726" s="216"/>
      <c r="E3726" s="216"/>
      <c r="F3726" s="88" t="s">
        <v>116</v>
      </c>
      <c r="G3726" s="89">
        <v>579.38</v>
      </c>
    </row>
    <row r="3727" spans="1:7" ht="15.75" customHeight="1">
      <c r="A3727" s="87" t="s">
        <v>9874</v>
      </c>
      <c r="B3727" s="88" t="s">
        <v>9875</v>
      </c>
      <c r="C3727" s="216" t="s">
        <v>9876</v>
      </c>
      <c r="D3727" s="216"/>
      <c r="E3727" s="216"/>
      <c r="F3727" s="88" t="s">
        <v>116</v>
      </c>
      <c r="G3727" s="89">
        <v>637.09</v>
      </c>
    </row>
    <row r="3728" spans="1:7" ht="15.75" customHeight="1">
      <c r="A3728" s="87" t="s">
        <v>9877</v>
      </c>
      <c r="B3728" s="88" t="s">
        <v>9878</v>
      </c>
      <c r="C3728" s="216" t="s">
        <v>9879</v>
      </c>
      <c r="D3728" s="216"/>
      <c r="E3728" s="216"/>
      <c r="F3728" s="88" t="s">
        <v>116</v>
      </c>
      <c r="G3728" s="89">
        <v>391.16</v>
      </c>
    </row>
    <row r="3729" spans="1:7" ht="15.75" customHeight="1">
      <c r="A3729" s="87" t="s">
        <v>9880</v>
      </c>
      <c r="B3729" s="88" t="s">
        <v>9881</v>
      </c>
      <c r="C3729" s="216" t="s">
        <v>9882</v>
      </c>
      <c r="D3729" s="216"/>
      <c r="E3729" s="216"/>
      <c r="F3729" s="88" t="s">
        <v>116</v>
      </c>
      <c r="G3729" s="89">
        <v>391.16</v>
      </c>
    </row>
    <row r="3730" spans="1:7" ht="15.75" customHeight="1">
      <c r="A3730" s="87" t="s">
        <v>9883</v>
      </c>
      <c r="B3730" s="88" t="s">
        <v>9884</v>
      </c>
      <c r="C3730" s="216" t="s">
        <v>9885</v>
      </c>
      <c r="D3730" s="216"/>
      <c r="E3730" s="216"/>
      <c r="F3730" s="88" t="s">
        <v>116</v>
      </c>
      <c r="G3730" s="89">
        <v>138.78</v>
      </c>
    </row>
    <row r="3731" spans="1:7" ht="15.75" customHeight="1">
      <c r="A3731" s="87" t="s">
        <v>9886</v>
      </c>
      <c r="B3731" s="88" t="s">
        <v>9887</v>
      </c>
      <c r="C3731" s="216" t="s">
        <v>9888</v>
      </c>
      <c r="D3731" s="216"/>
      <c r="E3731" s="216"/>
      <c r="F3731" s="88" t="s">
        <v>116</v>
      </c>
      <c r="G3731" s="89">
        <v>164.03</v>
      </c>
    </row>
    <row r="3732" spans="1:7" ht="15.75" customHeight="1">
      <c r="A3732" s="87" t="s">
        <v>9889</v>
      </c>
      <c r="B3732" s="88" t="s">
        <v>9890</v>
      </c>
      <c r="C3732" s="216" t="s">
        <v>9891</v>
      </c>
      <c r="D3732" s="216"/>
      <c r="E3732" s="216"/>
      <c r="F3732" s="88" t="s">
        <v>116</v>
      </c>
      <c r="G3732" s="89">
        <v>269.86</v>
      </c>
    </row>
    <row r="3733" spans="1:7" ht="15.75" customHeight="1">
      <c r="A3733" s="87" t="s">
        <v>9892</v>
      </c>
      <c r="B3733" s="88" t="s">
        <v>9893</v>
      </c>
      <c r="C3733" s="216" t="s">
        <v>9894</v>
      </c>
      <c r="D3733" s="216"/>
      <c r="E3733" s="216"/>
      <c r="F3733" s="88" t="s">
        <v>116</v>
      </c>
      <c r="G3733" s="89">
        <v>420.85</v>
      </c>
    </row>
    <row r="3734" spans="1:7" ht="15.75" customHeight="1">
      <c r="A3734" s="87" t="s">
        <v>9895</v>
      </c>
      <c r="B3734" s="88" t="s">
        <v>9896</v>
      </c>
      <c r="C3734" s="216" t="s">
        <v>9897</v>
      </c>
      <c r="D3734" s="216"/>
      <c r="E3734" s="216"/>
      <c r="F3734" s="88" t="s">
        <v>116</v>
      </c>
      <c r="G3734" s="89">
        <v>1445.1</v>
      </c>
    </row>
    <row r="3735" spans="1:7" ht="15.75" customHeight="1">
      <c r="A3735" s="87" t="s">
        <v>9898</v>
      </c>
      <c r="B3735" s="88" t="s">
        <v>9899</v>
      </c>
      <c r="C3735" s="216" t="s">
        <v>9900</v>
      </c>
      <c r="D3735" s="216"/>
      <c r="E3735" s="216"/>
      <c r="F3735" s="88" t="s">
        <v>116</v>
      </c>
      <c r="G3735" s="89">
        <v>103.5</v>
      </c>
    </row>
    <row r="3736" spans="1:7" ht="15.75" customHeight="1">
      <c r="A3736" s="87" t="s">
        <v>9901</v>
      </c>
      <c r="B3736" s="88" t="s">
        <v>9902</v>
      </c>
      <c r="C3736" s="216" t="s">
        <v>9903</v>
      </c>
      <c r="D3736" s="216"/>
      <c r="E3736" s="216"/>
      <c r="F3736" s="88" t="s">
        <v>116</v>
      </c>
      <c r="G3736" s="89">
        <v>529.3</v>
      </c>
    </row>
    <row r="3737" spans="1:7" ht="15.75" customHeight="1">
      <c r="A3737" s="87" t="s">
        <v>9904</v>
      </c>
      <c r="B3737" s="88" t="s">
        <v>9905</v>
      </c>
      <c r="C3737" s="216" t="s">
        <v>9906</v>
      </c>
      <c r="D3737" s="216"/>
      <c r="E3737" s="216"/>
      <c r="F3737" s="88" t="s">
        <v>116</v>
      </c>
      <c r="G3737" s="89">
        <v>116.85</v>
      </c>
    </row>
    <row r="3738" spans="1:7" ht="15.75" customHeight="1">
      <c r="A3738" s="87" t="s">
        <v>9907</v>
      </c>
      <c r="B3738" s="88" t="s">
        <v>9908</v>
      </c>
      <c r="C3738" s="216" t="s">
        <v>9909</v>
      </c>
      <c r="D3738" s="216"/>
      <c r="E3738" s="216"/>
      <c r="F3738" s="88" t="s">
        <v>116</v>
      </c>
      <c r="G3738" s="89">
        <v>5231.22</v>
      </c>
    </row>
    <row r="3739" spans="1:7" ht="15.75" customHeight="1">
      <c r="A3739" s="216" t="s">
        <v>9910</v>
      </c>
      <c r="B3739" s="218" t="s">
        <v>9911</v>
      </c>
      <c r="C3739" s="216" t="s">
        <v>9912</v>
      </c>
      <c r="D3739" s="216"/>
      <c r="E3739" s="216"/>
      <c r="F3739" s="218" t="s">
        <v>116</v>
      </c>
      <c r="G3739" s="219">
        <v>33878.25</v>
      </c>
    </row>
    <row r="3740" spans="1:7" ht="6" customHeight="1">
      <c r="A3740" s="216"/>
      <c r="B3740" s="218"/>
      <c r="C3740" s="216"/>
      <c r="D3740" s="216"/>
      <c r="E3740" s="216"/>
      <c r="F3740" s="218"/>
      <c r="G3740" s="219"/>
    </row>
    <row r="3741" spans="1:7" ht="15.75" customHeight="1">
      <c r="A3741" s="87" t="s">
        <v>9913</v>
      </c>
      <c r="B3741" s="88" t="s">
        <v>9914</v>
      </c>
      <c r="C3741" s="216" t="s">
        <v>9915</v>
      </c>
      <c r="D3741" s="216"/>
      <c r="E3741" s="216"/>
      <c r="F3741" s="88" t="s">
        <v>116</v>
      </c>
      <c r="G3741" s="89">
        <v>15.48</v>
      </c>
    </row>
    <row r="3742" spans="1:7" ht="15.75" customHeight="1">
      <c r="A3742" s="87" t="s">
        <v>9916</v>
      </c>
      <c r="B3742" s="88" t="s">
        <v>9917</v>
      </c>
      <c r="C3742" s="216" t="s">
        <v>9918</v>
      </c>
      <c r="D3742" s="216"/>
      <c r="E3742" s="216"/>
      <c r="F3742" s="88" t="s">
        <v>116</v>
      </c>
      <c r="G3742" s="89">
        <v>15.48</v>
      </c>
    </row>
    <row r="3743" spans="1:7" ht="15.75" customHeight="1">
      <c r="A3743" s="87" t="s">
        <v>9919</v>
      </c>
      <c r="B3743" s="88" t="s">
        <v>9920</v>
      </c>
      <c r="C3743" s="216" t="s">
        <v>9921</v>
      </c>
      <c r="D3743" s="216"/>
      <c r="E3743" s="216"/>
      <c r="F3743" s="88" t="s">
        <v>116</v>
      </c>
      <c r="G3743" s="89">
        <v>15.48</v>
      </c>
    </row>
    <row r="3744" spans="1:7" ht="15.75" customHeight="1">
      <c r="A3744" s="87" t="s">
        <v>9922</v>
      </c>
      <c r="B3744" s="88" t="s">
        <v>9923</v>
      </c>
      <c r="C3744" s="216" t="s">
        <v>9924</v>
      </c>
      <c r="D3744" s="216"/>
      <c r="E3744" s="216"/>
      <c r="F3744" s="88" t="s">
        <v>116</v>
      </c>
      <c r="G3744" s="89">
        <v>15.48</v>
      </c>
    </row>
    <row r="3745" spans="1:7" ht="15.75" customHeight="1">
      <c r="A3745" s="87" t="s">
        <v>9925</v>
      </c>
      <c r="B3745" s="88" t="s">
        <v>9926</v>
      </c>
      <c r="C3745" s="216" t="s">
        <v>9927</v>
      </c>
      <c r="D3745" s="216"/>
      <c r="E3745" s="216"/>
      <c r="F3745" s="88" t="s">
        <v>116</v>
      </c>
      <c r="G3745" s="89">
        <v>20.68</v>
      </c>
    </row>
    <row r="3746" spans="1:7" ht="15.75" customHeight="1">
      <c r="A3746" s="87" t="s">
        <v>9928</v>
      </c>
      <c r="B3746" s="88" t="s">
        <v>9929</v>
      </c>
      <c r="C3746" s="216" t="s">
        <v>9930</v>
      </c>
      <c r="D3746" s="216"/>
      <c r="E3746" s="216"/>
      <c r="F3746" s="88" t="s">
        <v>116</v>
      </c>
      <c r="G3746" s="89">
        <v>20.68</v>
      </c>
    </row>
    <row r="3747" spans="1:7" ht="15.75" customHeight="1">
      <c r="A3747" s="87" t="s">
        <v>9931</v>
      </c>
      <c r="B3747" s="88" t="s">
        <v>9932</v>
      </c>
      <c r="C3747" s="216" t="s">
        <v>9933</v>
      </c>
      <c r="D3747" s="216"/>
      <c r="E3747" s="216"/>
      <c r="F3747" s="88" t="s">
        <v>116</v>
      </c>
      <c r="G3747" s="89">
        <v>20.68</v>
      </c>
    </row>
    <row r="3748" spans="1:7" ht="15.75" customHeight="1">
      <c r="A3748" s="87" t="s">
        <v>9934</v>
      </c>
      <c r="B3748" s="88" t="s">
        <v>9935</v>
      </c>
      <c r="C3748" s="216" t="s">
        <v>9936</v>
      </c>
      <c r="D3748" s="216"/>
      <c r="E3748" s="216"/>
      <c r="F3748" s="88" t="s">
        <v>116</v>
      </c>
      <c r="G3748" s="89">
        <v>58.36</v>
      </c>
    </row>
    <row r="3749" spans="1:7" ht="15.75" customHeight="1">
      <c r="A3749" s="87" t="s">
        <v>9937</v>
      </c>
      <c r="B3749" s="88" t="s">
        <v>9938</v>
      </c>
      <c r="C3749" s="216" t="s">
        <v>9939</v>
      </c>
      <c r="D3749" s="216"/>
      <c r="E3749" s="216"/>
      <c r="F3749" s="88" t="s">
        <v>116</v>
      </c>
      <c r="G3749" s="89">
        <v>58.36</v>
      </c>
    </row>
    <row r="3750" spans="1:7" ht="15.75" customHeight="1">
      <c r="A3750" s="87" t="s">
        <v>9940</v>
      </c>
      <c r="B3750" s="88" t="s">
        <v>9941</v>
      </c>
      <c r="C3750" s="216" t="s">
        <v>9942</v>
      </c>
      <c r="D3750" s="216"/>
      <c r="E3750" s="216"/>
      <c r="F3750" s="88" t="s">
        <v>116</v>
      </c>
      <c r="G3750" s="89">
        <v>58.36</v>
      </c>
    </row>
    <row r="3751" spans="1:7" ht="15.75" customHeight="1">
      <c r="A3751" s="87" t="s">
        <v>9943</v>
      </c>
      <c r="B3751" s="88" t="s">
        <v>9944</v>
      </c>
      <c r="C3751" s="216" t="s">
        <v>9945</v>
      </c>
      <c r="D3751" s="216"/>
      <c r="E3751" s="216"/>
      <c r="F3751" s="88" t="s">
        <v>116</v>
      </c>
      <c r="G3751" s="89">
        <v>58.36</v>
      </c>
    </row>
    <row r="3752" spans="1:7" ht="15.75" customHeight="1">
      <c r="A3752" s="87" t="s">
        <v>9946</v>
      </c>
      <c r="B3752" s="88" t="s">
        <v>9947</v>
      </c>
      <c r="C3752" s="216" t="s">
        <v>9948</v>
      </c>
      <c r="D3752" s="216"/>
      <c r="E3752" s="216"/>
      <c r="F3752" s="88" t="s">
        <v>116</v>
      </c>
      <c r="G3752" s="89">
        <v>58.36</v>
      </c>
    </row>
    <row r="3753" spans="1:7" ht="15.75" customHeight="1">
      <c r="A3753" s="87" t="s">
        <v>9949</v>
      </c>
      <c r="B3753" s="88" t="s">
        <v>9950</v>
      </c>
      <c r="C3753" s="216" t="s">
        <v>9951</v>
      </c>
      <c r="D3753" s="216"/>
      <c r="E3753" s="216"/>
      <c r="F3753" s="88" t="s">
        <v>116</v>
      </c>
      <c r="G3753" s="89">
        <v>59.76</v>
      </c>
    </row>
    <row r="3754" spans="1:7" ht="15.75" customHeight="1">
      <c r="A3754" s="87" t="s">
        <v>9952</v>
      </c>
      <c r="B3754" s="88" t="s">
        <v>9953</v>
      </c>
      <c r="C3754" s="216" t="s">
        <v>9954</v>
      </c>
      <c r="D3754" s="216"/>
      <c r="E3754" s="216"/>
      <c r="F3754" s="88" t="s">
        <v>116</v>
      </c>
      <c r="G3754" s="89">
        <v>59.76</v>
      </c>
    </row>
    <row r="3755" spans="1:7" ht="15.75" customHeight="1">
      <c r="A3755" s="87" t="s">
        <v>9955</v>
      </c>
      <c r="B3755" s="88" t="s">
        <v>9956</v>
      </c>
      <c r="C3755" s="216" t="s">
        <v>9957</v>
      </c>
      <c r="D3755" s="216"/>
      <c r="E3755" s="216"/>
      <c r="F3755" s="88" t="s">
        <v>116</v>
      </c>
      <c r="G3755" s="89">
        <v>132.25</v>
      </c>
    </row>
    <row r="3756" spans="1:7" ht="15.75" customHeight="1">
      <c r="A3756" s="87" t="s">
        <v>9958</v>
      </c>
      <c r="B3756" s="88" t="s">
        <v>9959</v>
      </c>
      <c r="C3756" s="216" t="s">
        <v>9960</v>
      </c>
      <c r="D3756" s="216"/>
      <c r="E3756" s="216"/>
      <c r="F3756" s="88" t="s">
        <v>116</v>
      </c>
      <c r="G3756" s="89">
        <v>2653.25</v>
      </c>
    </row>
    <row r="3757" spans="1:7" ht="15.75" customHeight="1">
      <c r="A3757" s="87" t="s">
        <v>9961</v>
      </c>
      <c r="B3757" s="88" t="s">
        <v>9962</v>
      </c>
      <c r="C3757" s="216" t="s">
        <v>9963</v>
      </c>
      <c r="D3757" s="216"/>
      <c r="E3757" s="216"/>
      <c r="F3757" s="88" t="s">
        <v>116</v>
      </c>
      <c r="G3757" s="89">
        <v>172.58</v>
      </c>
    </row>
    <row r="3758" spans="1:7" ht="15.75" customHeight="1">
      <c r="A3758" s="87" t="s">
        <v>9964</v>
      </c>
      <c r="B3758" s="88" t="s">
        <v>9965</v>
      </c>
      <c r="C3758" s="216" t="s">
        <v>9966</v>
      </c>
      <c r="D3758" s="216"/>
      <c r="E3758" s="216"/>
      <c r="F3758" s="88" t="s">
        <v>116</v>
      </c>
      <c r="G3758" s="89">
        <v>70.09</v>
      </c>
    </row>
    <row r="3759" spans="1:7" ht="15.75" customHeight="1">
      <c r="A3759" s="87" t="s">
        <v>9967</v>
      </c>
      <c r="B3759" s="88" t="s">
        <v>9968</v>
      </c>
      <c r="C3759" s="216" t="s">
        <v>9969</v>
      </c>
      <c r="D3759" s="216"/>
      <c r="E3759" s="216"/>
      <c r="F3759" s="88" t="s">
        <v>116</v>
      </c>
      <c r="G3759" s="89">
        <v>79.59</v>
      </c>
    </row>
    <row r="3760" spans="1:7" ht="15.75" customHeight="1">
      <c r="A3760" s="87" t="s">
        <v>9970</v>
      </c>
      <c r="B3760" s="88" t="s">
        <v>9971</v>
      </c>
      <c r="C3760" s="216" t="s">
        <v>9972</v>
      </c>
      <c r="D3760" s="216"/>
      <c r="E3760" s="216"/>
      <c r="F3760" s="88" t="s">
        <v>116</v>
      </c>
      <c r="G3760" s="89">
        <v>116.9</v>
      </c>
    </row>
    <row r="3761" spans="1:7" ht="15.75" customHeight="1">
      <c r="A3761" s="87" t="s">
        <v>9973</v>
      </c>
      <c r="B3761" s="88" t="s">
        <v>9974</v>
      </c>
      <c r="C3761" s="216" t="s">
        <v>9975</v>
      </c>
      <c r="D3761" s="216"/>
      <c r="E3761" s="216"/>
      <c r="F3761" s="88" t="s">
        <v>116</v>
      </c>
      <c r="G3761" s="89">
        <v>191.4</v>
      </c>
    </row>
    <row r="3762" spans="1:7" ht="15.75" customHeight="1">
      <c r="A3762" s="87" t="s">
        <v>9976</v>
      </c>
      <c r="B3762" s="88" t="s">
        <v>9977</v>
      </c>
      <c r="C3762" s="216" t="s">
        <v>9978</v>
      </c>
      <c r="D3762" s="216"/>
      <c r="E3762" s="216"/>
      <c r="F3762" s="88" t="s">
        <v>116</v>
      </c>
      <c r="G3762" s="89">
        <v>232.92</v>
      </c>
    </row>
    <row r="3763" spans="1:7" ht="15.75" customHeight="1">
      <c r="A3763" s="87" t="s">
        <v>9979</v>
      </c>
      <c r="B3763" s="88" t="s">
        <v>9980</v>
      </c>
      <c r="C3763" s="216" t="s">
        <v>9981</v>
      </c>
      <c r="D3763" s="216"/>
      <c r="E3763" s="216"/>
      <c r="F3763" s="88" t="s">
        <v>116</v>
      </c>
      <c r="G3763" s="89">
        <v>1946.87</v>
      </c>
    </row>
    <row r="3764" spans="1:7" ht="15.75" customHeight="1">
      <c r="A3764" s="87" t="s">
        <v>9982</v>
      </c>
      <c r="B3764" s="88" t="s">
        <v>9983</v>
      </c>
      <c r="C3764" s="216" t="s">
        <v>9984</v>
      </c>
      <c r="D3764" s="216"/>
      <c r="E3764" s="216"/>
      <c r="F3764" s="88" t="s">
        <v>116</v>
      </c>
      <c r="G3764" s="89">
        <v>2159.87</v>
      </c>
    </row>
    <row r="3765" spans="1:7" ht="15.75" customHeight="1">
      <c r="A3765" s="87" t="s">
        <v>9985</v>
      </c>
      <c r="B3765" s="88" t="s">
        <v>9986</v>
      </c>
      <c r="C3765" s="216" t="s">
        <v>9987</v>
      </c>
      <c r="D3765" s="216"/>
      <c r="E3765" s="216"/>
      <c r="F3765" s="88" t="s">
        <v>116</v>
      </c>
      <c r="G3765" s="89">
        <v>2946.21</v>
      </c>
    </row>
    <row r="3766" spans="1:7" ht="15.75" customHeight="1">
      <c r="A3766" s="87" t="s">
        <v>9988</v>
      </c>
      <c r="B3766" s="88" t="s">
        <v>9989</v>
      </c>
      <c r="C3766" s="216" t="s">
        <v>9990</v>
      </c>
      <c r="D3766" s="216"/>
      <c r="E3766" s="216"/>
      <c r="F3766" s="88" t="s">
        <v>116</v>
      </c>
      <c r="G3766" s="89">
        <v>12803.44</v>
      </c>
    </row>
    <row r="3767" spans="1:7" ht="15.75" customHeight="1">
      <c r="A3767" s="87" t="s">
        <v>9991</v>
      </c>
      <c r="B3767" s="88" t="s">
        <v>9992</v>
      </c>
      <c r="C3767" s="216" t="s">
        <v>9993</v>
      </c>
      <c r="D3767" s="216"/>
      <c r="E3767" s="216"/>
      <c r="F3767" s="88" t="s">
        <v>116</v>
      </c>
      <c r="G3767" s="89">
        <v>12837.85</v>
      </c>
    </row>
    <row r="3768" spans="1:7" ht="15.75" customHeight="1">
      <c r="A3768" s="87" t="s">
        <v>9994</v>
      </c>
      <c r="B3768" s="88" t="s">
        <v>9995</v>
      </c>
      <c r="C3768" s="216" t="s">
        <v>9996</v>
      </c>
      <c r="D3768" s="216"/>
      <c r="E3768" s="216"/>
      <c r="F3768" s="88" t="s">
        <v>116</v>
      </c>
      <c r="G3768" s="89">
        <v>15596.19</v>
      </c>
    </row>
    <row r="3769" spans="1:7" ht="15.75" customHeight="1">
      <c r="A3769" s="87" t="s">
        <v>9997</v>
      </c>
      <c r="B3769" s="88" t="s">
        <v>9998</v>
      </c>
      <c r="C3769" s="216" t="s">
        <v>9999</v>
      </c>
      <c r="D3769" s="216"/>
      <c r="E3769" s="216"/>
      <c r="F3769" s="88" t="s">
        <v>116</v>
      </c>
      <c r="G3769" s="89">
        <v>28700.18</v>
      </c>
    </row>
    <row r="3770" spans="1:7" ht="15.75" customHeight="1">
      <c r="A3770" s="87" t="s">
        <v>10000</v>
      </c>
      <c r="B3770" s="88" t="s">
        <v>10001</v>
      </c>
      <c r="C3770" s="216" t="s">
        <v>10002</v>
      </c>
      <c r="D3770" s="216"/>
      <c r="E3770" s="216"/>
      <c r="F3770" s="88" t="s">
        <v>116</v>
      </c>
      <c r="G3770" s="89">
        <v>28975.27</v>
      </c>
    </row>
    <row r="3771" spans="1:7" ht="15.75" customHeight="1">
      <c r="A3771" s="87" t="s">
        <v>10003</v>
      </c>
      <c r="B3771" s="88" t="s">
        <v>10004</v>
      </c>
      <c r="C3771" s="216" t="s">
        <v>10005</v>
      </c>
      <c r="D3771" s="216"/>
      <c r="E3771" s="216"/>
      <c r="F3771" s="88" t="s">
        <v>116</v>
      </c>
      <c r="G3771" s="89">
        <v>232.92</v>
      </c>
    </row>
    <row r="3772" spans="1:7" ht="15.75" customHeight="1">
      <c r="A3772" s="87" t="s">
        <v>10006</v>
      </c>
      <c r="B3772" s="88" t="s">
        <v>10007</v>
      </c>
      <c r="C3772" s="216" t="s">
        <v>10008</v>
      </c>
      <c r="D3772" s="216"/>
      <c r="E3772" s="216"/>
      <c r="F3772" s="88" t="s">
        <v>116</v>
      </c>
      <c r="G3772" s="89">
        <v>67.14</v>
      </c>
    </row>
    <row r="3773" spans="1:7" ht="15.75" customHeight="1">
      <c r="A3773" s="87" t="s">
        <v>10009</v>
      </c>
      <c r="B3773" s="88" t="s">
        <v>10010</v>
      </c>
      <c r="C3773" s="216" t="s">
        <v>10011</v>
      </c>
      <c r="D3773" s="216"/>
      <c r="E3773" s="216"/>
      <c r="F3773" s="88" t="s">
        <v>116</v>
      </c>
      <c r="G3773" s="89">
        <v>67.14</v>
      </c>
    </row>
    <row r="3774" spans="1:7" ht="15.75" customHeight="1">
      <c r="A3774" s="87" t="s">
        <v>10012</v>
      </c>
      <c r="B3774" s="88" t="s">
        <v>10013</v>
      </c>
      <c r="C3774" s="216" t="s">
        <v>10014</v>
      </c>
      <c r="D3774" s="216"/>
      <c r="E3774" s="216"/>
      <c r="F3774" s="88" t="s">
        <v>116</v>
      </c>
      <c r="G3774" s="89">
        <v>67.14</v>
      </c>
    </row>
    <row r="3775" spans="1:7" ht="15.75" customHeight="1">
      <c r="A3775" s="87" t="s">
        <v>10015</v>
      </c>
      <c r="B3775" s="88" t="s">
        <v>10016</v>
      </c>
      <c r="C3775" s="216" t="s">
        <v>10017</v>
      </c>
      <c r="D3775" s="216"/>
      <c r="E3775" s="216"/>
      <c r="F3775" s="88" t="s">
        <v>116</v>
      </c>
      <c r="G3775" s="89">
        <v>67.14</v>
      </c>
    </row>
    <row r="3776" spans="1:7" ht="15.75" customHeight="1">
      <c r="A3776" s="87" t="s">
        <v>10018</v>
      </c>
      <c r="B3776" s="88" t="s">
        <v>10019</v>
      </c>
      <c r="C3776" s="216" t="s">
        <v>10020</v>
      </c>
      <c r="D3776" s="216"/>
      <c r="E3776" s="216"/>
      <c r="F3776" s="88" t="s">
        <v>116</v>
      </c>
      <c r="G3776" s="89">
        <v>67.14</v>
      </c>
    </row>
    <row r="3777" spans="1:7" ht="15.75" customHeight="1">
      <c r="A3777" s="87" t="s">
        <v>10021</v>
      </c>
      <c r="B3777" s="88" t="s">
        <v>10022</v>
      </c>
      <c r="C3777" s="216" t="s">
        <v>10023</v>
      </c>
      <c r="D3777" s="216"/>
      <c r="E3777" s="216"/>
      <c r="F3777" s="88" t="s">
        <v>116</v>
      </c>
      <c r="G3777" s="89">
        <v>67.14</v>
      </c>
    </row>
    <row r="3778" spans="1:7" ht="15.75" customHeight="1">
      <c r="A3778" s="87" t="s">
        <v>10024</v>
      </c>
      <c r="B3778" s="88" t="s">
        <v>10025</v>
      </c>
      <c r="C3778" s="216" t="s">
        <v>10026</v>
      </c>
      <c r="D3778" s="216"/>
      <c r="E3778" s="216"/>
      <c r="F3778" s="88" t="s">
        <v>116</v>
      </c>
      <c r="G3778" s="89">
        <v>67.14</v>
      </c>
    </row>
    <row r="3779" spans="1:7" ht="15.75" customHeight="1">
      <c r="A3779" s="87" t="s">
        <v>10027</v>
      </c>
      <c r="B3779" s="88" t="s">
        <v>10028</v>
      </c>
      <c r="C3779" s="216" t="s">
        <v>10029</v>
      </c>
      <c r="D3779" s="216"/>
      <c r="E3779" s="216"/>
      <c r="F3779" s="88" t="s">
        <v>116</v>
      </c>
      <c r="G3779" s="89">
        <v>99.47</v>
      </c>
    </row>
    <row r="3780" spans="1:7" ht="15.75" customHeight="1">
      <c r="A3780" s="87" t="s">
        <v>10030</v>
      </c>
      <c r="B3780" s="88" t="s">
        <v>10031</v>
      </c>
      <c r="C3780" s="216" t="s">
        <v>10032</v>
      </c>
      <c r="D3780" s="216"/>
      <c r="E3780" s="216"/>
      <c r="F3780" s="88" t="s">
        <v>116</v>
      </c>
      <c r="G3780" s="89">
        <v>99.47</v>
      </c>
    </row>
    <row r="3781" spans="1:7" ht="15.75" customHeight="1">
      <c r="A3781" s="87" t="s">
        <v>10033</v>
      </c>
      <c r="B3781" s="88" t="s">
        <v>10034</v>
      </c>
      <c r="C3781" s="216" t="s">
        <v>10035</v>
      </c>
      <c r="D3781" s="216"/>
      <c r="E3781" s="216"/>
      <c r="F3781" s="88" t="s">
        <v>116</v>
      </c>
      <c r="G3781" s="89">
        <v>99.47</v>
      </c>
    </row>
    <row r="3782" spans="1:7" ht="15.75" customHeight="1">
      <c r="A3782" s="87" t="s">
        <v>10036</v>
      </c>
      <c r="B3782" s="88" t="s">
        <v>10037</v>
      </c>
      <c r="C3782" s="216" t="s">
        <v>10038</v>
      </c>
      <c r="D3782" s="216"/>
      <c r="E3782" s="216"/>
      <c r="F3782" s="88" t="s">
        <v>116</v>
      </c>
      <c r="G3782" s="89">
        <v>99.47</v>
      </c>
    </row>
    <row r="3783" spans="1:7" ht="15.75" customHeight="1">
      <c r="A3783" s="87" t="s">
        <v>10039</v>
      </c>
      <c r="B3783" s="88" t="s">
        <v>10040</v>
      </c>
      <c r="C3783" s="216" t="s">
        <v>10041</v>
      </c>
      <c r="D3783" s="216"/>
      <c r="E3783" s="216"/>
      <c r="F3783" s="88" t="s">
        <v>116</v>
      </c>
      <c r="G3783" s="89">
        <v>17.1</v>
      </c>
    </row>
    <row r="3784" spans="1:7" ht="15.75" customHeight="1">
      <c r="A3784" s="87" t="s">
        <v>10042</v>
      </c>
      <c r="B3784" s="88" t="s">
        <v>10043</v>
      </c>
      <c r="C3784" s="216" t="s">
        <v>10044</v>
      </c>
      <c r="D3784" s="216"/>
      <c r="E3784" s="216"/>
      <c r="F3784" s="88" t="s">
        <v>116</v>
      </c>
      <c r="G3784" s="89">
        <v>12.34</v>
      </c>
    </row>
    <row r="3785" spans="1:7" ht="15.75" customHeight="1">
      <c r="A3785" s="216" t="s">
        <v>10045</v>
      </c>
      <c r="B3785" s="218" t="s">
        <v>10046</v>
      </c>
      <c r="C3785" s="216" t="s">
        <v>10047</v>
      </c>
      <c r="D3785" s="216"/>
      <c r="E3785" s="216"/>
      <c r="F3785" s="218" t="s">
        <v>116</v>
      </c>
      <c r="G3785" s="219">
        <v>11667.88</v>
      </c>
    </row>
    <row r="3786" spans="1:7" ht="6" customHeight="1">
      <c r="A3786" s="216"/>
      <c r="B3786" s="218"/>
      <c r="C3786" s="216"/>
      <c r="D3786" s="216"/>
      <c r="E3786" s="216"/>
      <c r="F3786" s="218"/>
      <c r="G3786" s="219"/>
    </row>
    <row r="3787" spans="1:7" ht="15.75" customHeight="1">
      <c r="A3787" s="87" t="s">
        <v>10048</v>
      </c>
      <c r="B3787" s="88" t="s">
        <v>10049</v>
      </c>
      <c r="C3787" s="216" t="s">
        <v>10050</v>
      </c>
      <c r="D3787" s="216"/>
      <c r="E3787" s="216"/>
      <c r="F3787" s="88" t="s">
        <v>116</v>
      </c>
      <c r="G3787" s="89">
        <v>79.33</v>
      </c>
    </row>
    <row r="3788" spans="1:7" ht="15.75" customHeight="1">
      <c r="A3788" s="87" t="s">
        <v>10051</v>
      </c>
      <c r="B3788" s="88" t="s">
        <v>10052</v>
      </c>
      <c r="C3788" s="216" t="s">
        <v>10053</v>
      </c>
      <c r="D3788" s="216"/>
      <c r="E3788" s="216"/>
      <c r="F3788" s="88" t="s">
        <v>116</v>
      </c>
      <c r="G3788" s="89">
        <v>122.21</v>
      </c>
    </row>
    <row r="3789" spans="1:7" ht="15.75" customHeight="1">
      <c r="A3789" s="87" t="s">
        <v>10054</v>
      </c>
      <c r="B3789" s="88" t="s">
        <v>10055</v>
      </c>
      <c r="C3789" s="216" t="s">
        <v>10056</v>
      </c>
      <c r="D3789" s="216"/>
      <c r="E3789" s="216"/>
      <c r="F3789" s="88" t="s">
        <v>116</v>
      </c>
      <c r="G3789" s="89">
        <v>228.29</v>
      </c>
    </row>
    <row r="3790" spans="1:7" ht="15.75" customHeight="1">
      <c r="A3790" s="87" t="s">
        <v>10057</v>
      </c>
      <c r="B3790" s="88" t="s">
        <v>10058</v>
      </c>
      <c r="C3790" s="216" t="s">
        <v>10059</v>
      </c>
      <c r="D3790" s="216"/>
      <c r="E3790" s="216"/>
      <c r="F3790" s="88" t="s">
        <v>116</v>
      </c>
      <c r="G3790" s="89">
        <v>232.45</v>
      </c>
    </row>
    <row r="3791" spans="1:7" ht="15.75" customHeight="1">
      <c r="A3791" s="87" t="s">
        <v>10060</v>
      </c>
      <c r="B3791" s="88" t="s">
        <v>10061</v>
      </c>
      <c r="C3791" s="216" t="s">
        <v>10062</v>
      </c>
      <c r="D3791" s="216"/>
      <c r="E3791" s="216"/>
      <c r="F3791" s="88" t="s">
        <v>116</v>
      </c>
      <c r="G3791" s="89">
        <v>214.04</v>
      </c>
    </row>
    <row r="3792" spans="1:7" ht="15.75" customHeight="1">
      <c r="A3792" s="87" t="s">
        <v>10063</v>
      </c>
      <c r="B3792" s="88" t="s">
        <v>10064</v>
      </c>
      <c r="C3792" s="216" t="s">
        <v>10065</v>
      </c>
      <c r="D3792" s="216"/>
      <c r="E3792" s="216"/>
      <c r="F3792" s="88" t="s">
        <v>116</v>
      </c>
      <c r="G3792" s="89">
        <v>254</v>
      </c>
    </row>
    <row r="3793" spans="1:7" ht="15.75" customHeight="1">
      <c r="A3793" s="87" t="s">
        <v>10066</v>
      </c>
      <c r="B3793" s="88" t="s">
        <v>10067</v>
      </c>
      <c r="C3793" s="216" t="s">
        <v>10068</v>
      </c>
      <c r="D3793" s="216"/>
      <c r="E3793" s="216"/>
      <c r="F3793" s="88" t="s">
        <v>116</v>
      </c>
      <c r="G3793" s="89">
        <v>489.69</v>
      </c>
    </row>
    <row r="3794" spans="1:7" ht="15.75" customHeight="1">
      <c r="A3794" s="87" t="s">
        <v>10069</v>
      </c>
      <c r="B3794" s="88" t="s">
        <v>10070</v>
      </c>
      <c r="C3794" s="216" t="s">
        <v>10071</v>
      </c>
      <c r="D3794" s="216"/>
      <c r="E3794" s="216"/>
      <c r="F3794" s="88" t="s">
        <v>116</v>
      </c>
      <c r="G3794" s="89">
        <v>489.69</v>
      </c>
    </row>
    <row r="3795" spans="1:7" ht="15.75" customHeight="1">
      <c r="A3795" s="87" t="s">
        <v>10072</v>
      </c>
      <c r="B3795" s="88" t="s">
        <v>10073</v>
      </c>
      <c r="C3795" s="216" t="s">
        <v>10074</v>
      </c>
      <c r="D3795" s="216"/>
      <c r="E3795" s="216"/>
      <c r="F3795" s="88" t="s">
        <v>116</v>
      </c>
      <c r="G3795" s="89">
        <v>723.57</v>
      </c>
    </row>
    <row r="3796" spans="1:7" ht="15.75" customHeight="1">
      <c r="A3796" s="87" t="s">
        <v>10075</v>
      </c>
      <c r="B3796" s="88" t="s">
        <v>10076</v>
      </c>
      <c r="C3796" s="216" t="s">
        <v>10077</v>
      </c>
      <c r="D3796" s="216"/>
      <c r="E3796" s="216"/>
      <c r="F3796" s="88" t="s">
        <v>116</v>
      </c>
      <c r="G3796" s="89">
        <v>950.34</v>
      </c>
    </row>
    <row r="3797" spans="1:7" ht="15.75" customHeight="1">
      <c r="A3797" s="85" t="s">
        <v>10078</v>
      </c>
      <c r="B3797" s="217" t="s">
        <v>10079</v>
      </c>
      <c r="C3797" s="217"/>
      <c r="D3797" s="217"/>
      <c r="E3797" s="217"/>
      <c r="F3797" s="217"/>
      <c r="G3797" s="86">
        <v>1716.38</v>
      </c>
    </row>
    <row r="3798" spans="1:7" ht="15.75" customHeight="1">
      <c r="A3798" s="87" t="s">
        <v>10080</v>
      </c>
      <c r="B3798" s="88" t="s">
        <v>10081</v>
      </c>
      <c r="C3798" s="216" t="s">
        <v>10082</v>
      </c>
      <c r="D3798" s="216"/>
      <c r="E3798" s="216"/>
      <c r="F3798" s="88" t="s">
        <v>116</v>
      </c>
      <c r="G3798" s="89">
        <v>144.81</v>
      </c>
    </row>
    <row r="3799" spans="1:7" ht="15.75" customHeight="1">
      <c r="A3799" s="87" t="s">
        <v>10083</v>
      </c>
      <c r="B3799" s="88" t="s">
        <v>10084</v>
      </c>
      <c r="C3799" s="216" t="s">
        <v>10085</v>
      </c>
      <c r="D3799" s="216"/>
      <c r="E3799" s="216"/>
      <c r="F3799" s="88" t="s">
        <v>116</v>
      </c>
      <c r="G3799" s="89">
        <v>61.84</v>
      </c>
    </row>
    <row r="3800" spans="1:7" ht="15.75" customHeight="1">
      <c r="A3800" s="87" t="s">
        <v>10086</v>
      </c>
      <c r="B3800" s="88" t="s">
        <v>10087</v>
      </c>
      <c r="C3800" s="216" t="s">
        <v>10088</v>
      </c>
      <c r="D3800" s="216"/>
      <c r="E3800" s="216"/>
      <c r="F3800" s="88" t="s">
        <v>116</v>
      </c>
      <c r="G3800" s="89">
        <v>162.78</v>
      </c>
    </row>
    <row r="3801" spans="1:7" ht="15.75" customHeight="1">
      <c r="A3801" s="87" t="s">
        <v>10089</v>
      </c>
      <c r="B3801" s="88" t="s">
        <v>10090</v>
      </c>
      <c r="C3801" s="216" t="s">
        <v>10091</v>
      </c>
      <c r="D3801" s="216"/>
      <c r="E3801" s="216"/>
      <c r="F3801" s="88" t="s">
        <v>116</v>
      </c>
      <c r="G3801" s="89">
        <v>36.77</v>
      </c>
    </row>
    <row r="3802" spans="1:7" ht="15.75" customHeight="1">
      <c r="A3802" s="87" t="s">
        <v>10092</v>
      </c>
      <c r="B3802" s="88" t="s">
        <v>10093</v>
      </c>
      <c r="C3802" s="216" t="s">
        <v>10094</v>
      </c>
      <c r="D3802" s="216"/>
      <c r="E3802" s="216"/>
      <c r="F3802" s="88" t="s">
        <v>116</v>
      </c>
      <c r="G3802" s="89">
        <v>29.39</v>
      </c>
    </row>
    <row r="3803" spans="1:7" ht="15.75" customHeight="1">
      <c r="A3803" s="87" t="s">
        <v>10095</v>
      </c>
      <c r="B3803" s="88" t="s">
        <v>10096</v>
      </c>
      <c r="C3803" s="216" t="s">
        <v>10097</v>
      </c>
      <c r="D3803" s="216"/>
      <c r="E3803" s="216"/>
      <c r="F3803" s="88" t="s">
        <v>116</v>
      </c>
      <c r="G3803" s="89">
        <v>14.47</v>
      </c>
    </row>
    <row r="3804" spans="1:7" ht="15.75" customHeight="1">
      <c r="A3804" s="87" t="s">
        <v>10098</v>
      </c>
      <c r="B3804" s="88" t="s">
        <v>10099</v>
      </c>
      <c r="C3804" s="216" t="s">
        <v>10100</v>
      </c>
      <c r="D3804" s="216"/>
      <c r="E3804" s="216"/>
      <c r="F3804" s="88" t="s">
        <v>116</v>
      </c>
      <c r="G3804" s="89">
        <v>20.07</v>
      </c>
    </row>
    <row r="3805" spans="1:7" ht="15.75" customHeight="1">
      <c r="A3805" s="87" t="s">
        <v>10101</v>
      </c>
      <c r="B3805" s="88" t="s">
        <v>10102</v>
      </c>
      <c r="C3805" s="216" t="s">
        <v>10103</v>
      </c>
      <c r="D3805" s="216"/>
      <c r="E3805" s="216"/>
      <c r="F3805" s="88" t="s">
        <v>116</v>
      </c>
      <c r="G3805" s="89">
        <v>11.03</v>
      </c>
    </row>
    <row r="3806" spans="1:7" ht="15.75" customHeight="1">
      <c r="A3806" s="87" t="s">
        <v>10104</v>
      </c>
      <c r="B3806" s="88" t="s">
        <v>10105</v>
      </c>
      <c r="C3806" s="216" t="s">
        <v>10106</v>
      </c>
      <c r="D3806" s="216"/>
      <c r="E3806" s="216"/>
      <c r="F3806" s="88" t="s">
        <v>116</v>
      </c>
      <c r="G3806" s="89">
        <v>22.7</v>
      </c>
    </row>
    <row r="3807" spans="1:7" ht="15.75" customHeight="1">
      <c r="A3807" s="87" t="s">
        <v>10107</v>
      </c>
      <c r="B3807" s="88" t="s">
        <v>10108</v>
      </c>
      <c r="C3807" s="216" t="s">
        <v>10109</v>
      </c>
      <c r="D3807" s="216"/>
      <c r="E3807" s="216"/>
      <c r="F3807" s="88" t="s">
        <v>116</v>
      </c>
      <c r="G3807" s="89">
        <v>15.4</v>
      </c>
    </row>
    <row r="3808" spans="1:7" ht="15.75" customHeight="1">
      <c r="A3808" s="87" t="s">
        <v>10110</v>
      </c>
      <c r="B3808" s="88" t="s">
        <v>10111</v>
      </c>
      <c r="C3808" s="216" t="s">
        <v>10112</v>
      </c>
      <c r="D3808" s="216"/>
      <c r="E3808" s="216"/>
      <c r="F3808" s="88" t="s">
        <v>116</v>
      </c>
      <c r="G3808" s="89">
        <v>22.76</v>
      </c>
    </row>
    <row r="3809" spans="1:7" ht="15.75" customHeight="1">
      <c r="A3809" s="87" t="s">
        <v>10113</v>
      </c>
      <c r="B3809" s="88" t="s">
        <v>10114</v>
      </c>
      <c r="C3809" s="216" t="s">
        <v>10115</v>
      </c>
      <c r="D3809" s="216"/>
      <c r="E3809" s="216"/>
      <c r="F3809" s="88" t="s">
        <v>116</v>
      </c>
      <c r="G3809" s="89">
        <v>30.82</v>
      </c>
    </row>
    <row r="3810" spans="1:7" ht="15.75" customHeight="1">
      <c r="A3810" s="87" t="s">
        <v>10116</v>
      </c>
      <c r="B3810" s="88" t="s">
        <v>10117</v>
      </c>
      <c r="C3810" s="216" t="s">
        <v>10118</v>
      </c>
      <c r="D3810" s="216"/>
      <c r="E3810" s="216"/>
      <c r="F3810" s="88" t="s">
        <v>116</v>
      </c>
      <c r="G3810" s="89">
        <v>14.18</v>
      </c>
    </row>
    <row r="3811" spans="1:7" ht="15.75" customHeight="1">
      <c r="A3811" s="87" t="s">
        <v>10119</v>
      </c>
      <c r="B3811" s="88" t="s">
        <v>10120</v>
      </c>
      <c r="C3811" s="216" t="s">
        <v>10121</v>
      </c>
      <c r="D3811" s="216"/>
      <c r="E3811" s="216"/>
      <c r="F3811" s="88" t="s">
        <v>116</v>
      </c>
      <c r="G3811" s="89">
        <v>26.59</v>
      </c>
    </row>
    <row r="3812" spans="1:7" ht="15.75" customHeight="1">
      <c r="A3812" s="87" t="s">
        <v>10122</v>
      </c>
      <c r="B3812" s="88" t="s">
        <v>10123</v>
      </c>
      <c r="C3812" s="216" t="s">
        <v>10124</v>
      </c>
      <c r="D3812" s="216"/>
      <c r="E3812" s="216"/>
      <c r="F3812" s="88" t="s">
        <v>116</v>
      </c>
      <c r="G3812" s="89">
        <v>32.75</v>
      </c>
    </row>
    <row r="3813" spans="1:7" ht="15.75" customHeight="1">
      <c r="A3813" s="87" t="s">
        <v>10125</v>
      </c>
      <c r="B3813" s="88" t="s">
        <v>10126</v>
      </c>
      <c r="C3813" s="216" t="s">
        <v>10127</v>
      </c>
      <c r="D3813" s="216"/>
      <c r="E3813" s="216"/>
      <c r="F3813" s="88" t="s">
        <v>116</v>
      </c>
      <c r="G3813" s="89">
        <v>16.79</v>
      </c>
    </row>
    <row r="3814" spans="1:7" ht="15.75" customHeight="1">
      <c r="A3814" s="87" t="s">
        <v>10128</v>
      </c>
      <c r="B3814" s="88" t="s">
        <v>10129</v>
      </c>
      <c r="C3814" s="216" t="s">
        <v>10130</v>
      </c>
      <c r="D3814" s="216"/>
      <c r="E3814" s="216"/>
      <c r="F3814" s="88" t="s">
        <v>116</v>
      </c>
      <c r="G3814" s="89">
        <v>29.23</v>
      </c>
    </row>
    <row r="3815" spans="1:7" ht="15.75" customHeight="1">
      <c r="A3815" s="87" t="s">
        <v>10131</v>
      </c>
      <c r="B3815" s="88" t="s">
        <v>10132</v>
      </c>
      <c r="C3815" s="216" t="s">
        <v>10133</v>
      </c>
      <c r="D3815" s="216"/>
      <c r="E3815" s="216"/>
      <c r="F3815" s="88" t="s">
        <v>116</v>
      </c>
      <c r="G3815" s="89">
        <v>29.39</v>
      </c>
    </row>
    <row r="3816" spans="1:7" ht="15.75" customHeight="1">
      <c r="A3816" s="87" t="s">
        <v>10134</v>
      </c>
      <c r="B3816" s="88" t="s">
        <v>10135</v>
      </c>
      <c r="C3816" s="216" t="s">
        <v>10136</v>
      </c>
      <c r="D3816" s="216"/>
      <c r="E3816" s="216"/>
      <c r="F3816" s="88" t="s">
        <v>116</v>
      </c>
      <c r="G3816" s="89">
        <v>17.06</v>
      </c>
    </row>
    <row r="3817" spans="1:7" ht="15.75" customHeight="1">
      <c r="A3817" s="87" t="s">
        <v>10137</v>
      </c>
      <c r="B3817" s="88" t="s">
        <v>10138</v>
      </c>
      <c r="C3817" s="216" t="s">
        <v>10139</v>
      </c>
      <c r="D3817" s="216"/>
      <c r="E3817" s="216"/>
      <c r="F3817" s="88" t="s">
        <v>116</v>
      </c>
      <c r="G3817" s="89">
        <v>11.45</v>
      </c>
    </row>
    <row r="3818" spans="1:7" ht="15.75" customHeight="1">
      <c r="A3818" s="87" t="s">
        <v>10140</v>
      </c>
      <c r="B3818" s="88" t="s">
        <v>10141</v>
      </c>
      <c r="C3818" s="216" t="s">
        <v>10142</v>
      </c>
      <c r="D3818" s="216"/>
      <c r="E3818" s="216"/>
      <c r="F3818" s="88" t="s">
        <v>116</v>
      </c>
      <c r="G3818" s="89">
        <v>35.62</v>
      </c>
    </row>
    <row r="3819" spans="1:7" ht="15.75" customHeight="1">
      <c r="A3819" s="87" t="s">
        <v>10143</v>
      </c>
      <c r="B3819" s="88" t="s">
        <v>10144</v>
      </c>
      <c r="C3819" s="216" t="s">
        <v>10145</v>
      </c>
      <c r="D3819" s="216"/>
      <c r="E3819" s="216"/>
      <c r="F3819" s="88" t="s">
        <v>116</v>
      </c>
      <c r="G3819" s="89">
        <v>25.62</v>
      </c>
    </row>
    <row r="3820" spans="1:7" ht="15.75" customHeight="1">
      <c r="A3820" s="87" t="s">
        <v>10146</v>
      </c>
      <c r="B3820" s="88" t="s">
        <v>10147</v>
      </c>
      <c r="C3820" s="216" t="s">
        <v>10148</v>
      </c>
      <c r="D3820" s="216"/>
      <c r="E3820" s="216"/>
      <c r="F3820" s="88" t="s">
        <v>116</v>
      </c>
      <c r="G3820" s="89">
        <v>29.03</v>
      </c>
    </row>
    <row r="3821" spans="1:7" ht="15.75" customHeight="1">
      <c r="A3821" s="87" t="s">
        <v>10149</v>
      </c>
      <c r="B3821" s="88" t="s">
        <v>10150</v>
      </c>
      <c r="C3821" s="216" t="s">
        <v>10151</v>
      </c>
      <c r="D3821" s="216"/>
      <c r="E3821" s="216"/>
      <c r="F3821" s="88" t="s">
        <v>116</v>
      </c>
      <c r="G3821" s="89">
        <v>15.28</v>
      </c>
    </row>
    <row r="3822" spans="1:7" ht="15.75" customHeight="1">
      <c r="A3822" s="216" t="s">
        <v>10152</v>
      </c>
      <c r="B3822" s="218" t="s">
        <v>10153</v>
      </c>
      <c r="C3822" s="216" t="s">
        <v>10154</v>
      </c>
      <c r="D3822" s="216"/>
      <c r="E3822" s="216"/>
      <c r="F3822" s="218" t="s">
        <v>116</v>
      </c>
      <c r="G3822" s="219">
        <v>18.88</v>
      </c>
    </row>
    <row r="3823" spans="1:7" ht="6" customHeight="1">
      <c r="A3823" s="216"/>
      <c r="B3823" s="218"/>
      <c r="C3823" s="216"/>
      <c r="D3823" s="216"/>
      <c r="E3823" s="216"/>
      <c r="F3823" s="218"/>
      <c r="G3823" s="219"/>
    </row>
    <row r="3824" spans="1:7" ht="15.75" customHeight="1">
      <c r="A3824" s="87" t="s">
        <v>10155</v>
      </c>
      <c r="B3824" s="88" t="s">
        <v>10156</v>
      </c>
      <c r="C3824" s="216" t="s">
        <v>10157</v>
      </c>
      <c r="D3824" s="216"/>
      <c r="E3824" s="216"/>
      <c r="F3824" s="88" t="s">
        <v>116</v>
      </c>
      <c r="G3824" s="89">
        <v>4.53</v>
      </c>
    </row>
    <row r="3825" spans="1:7" ht="15.75" customHeight="1">
      <c r="A3825" s="87" t="s">
        <v>10158</v>
      </c>
      <c r="B3825" s="88" t="s">
        <v>10159</v>
      </c>
      <c r="C3825" s="216" t="s">
        <v>10160</v>
      </c>
      <c r="D3825" s="216"/>
      <c r="E3825" s="216"/>
      <c r="F3825" s="88" t="s">
        <v>116</v>
      </c>
      <c r="G3825" s="89">
        <v>3.3</v>
      </c>
    </row>
    <row r="3826" spans="1:7" ht="15.75" customHeight="1">
      <c r="A3826" s="87" t="s">
        <v>10161</v>
      </c>
      <c r="B3826" s="88" t="s">
        <v>10162</v>
      </c>
      <c r="C3826" s="216" t="s">
        <v>10163</v>
      </c>
      <c r="D3826" s="216"/>
      <c r="E3826" s="216"/>
      <c r="F3826" s="88" t="s">
        <v>116</v>
      </c>
      <c r="G3826" s="89">
        <v>5.63</v>
      </c>
    </row>
    <row r="3827" spans="1:7" ht="15.75" customHeight="1">
      <c r="A3827" s="87" t="s">
        <v>10164</v>
      </c>
      <c r="B3827" s="88" t="s">
        <v>10165</v>
      </c>
      <c r="C3827" s="216" t="s">
        <v>10166</v>
      </c>
      <c r="D3827" s="216"/>
      <c r="E3827" s="216"/>
      <c r="F3827" s="88" t="s">
        <v>116</v>
      </c>
      <c r="G3827" s="89">
        <v>44.48</v>
      </c>
    </row>
    <row r="3828" spans="1:7" ht="15.75" customHeight="1">
      <c r="A3828" s="87" t="s">
        <v>10167</v>
      </c>
      <c r="B3828" s="88" t="s">
        <v>10168</v>
      </c>
      <c r="C3828" s="216" t="s">
        <v>10169</v>
      </c>
      <c r="D3828" s="216"/>
      <c r="E3828" s="216"/>
      <c r="F3828" s="88" t="s">
        <v>116</v>
      </c>
      <c r="G3828" s="89">
        <v>6.1</v>
      </c>
    </row>
    <row r="3829" spans="1:7" ht="15.75" customHeight="1">
      <c r="A3829" s="87" t="s">
        <v>10170</v>
      </c>
      <c r="B3829" s="88" t="s">
        <v>10171</v>
      </c>
      <c r="C3829" s="216" t="s">
        <v>10172</v>
      </c>
      <c r="D3829" s="216"/>
      <c r="E3829" s="216"/>
      <c r="F3829" s="88" t="s">
        <v>116</v>
      </c>
      <c r="G3829" s="89">
        <v>9.59</v>
      </c>
    </row>
    <row r="3830" spans="1:7" ht="15.75" customHeight="1">
      <c r="A3830" s="87" t="s">
        <v>10173</v>
      </c>
      <c r="B3830" s="88" t="s">
        <v>10174</v>
      </c>
      <c r="C3830" s="216" t="s">
        <v>10175</v>
      </c>
      <c r="D3830" s="216"/>
      <c r="E3830" s="216"/>
      <c r="F3830" s="88" t="s">
        <v>116</v>
      </c>
      <c r="G3830" s="89">
        <v>19.14</v>
      </c>
    </row>
    <row r="3831" spans="1:7" ht="15.75" customHeight="1">
      <c r="A3831" s="87" t="s">
        <v>10176</v>
      </c>
      <c r="B3831" s="88" t="s">
        <v>10177</v>
      </c>
      <c r="C3831" s="216" t="s">
        <v>10178</v>
      </c>
      <c r="D3831" s="216"/>
      <c r="E3831" s="216"/>
      <c r="F3831" s="88" t="s">
        <v>116</v>
      </c>
      <c r="G3831" s="89">
        <v>18.16</v>
      </c>
    </row>
    <row r="3832" spans="1:7" ht="15.75" customHeight="1">
      <c r="A3832" s="87" t="s">
        <v>10179</v>
      </c>
      <c r="B3832" s="88" t="s">
        <v>10180</v>
      </c>
      <c r="C3832" s="216" t="s">
        <v>10181</v>
      </c>
      <c r="D3832" s="216"/>
      <c r="E3832" s="216"/>
      <c r="F3832" s="88" t="s">
        <v>116</v>
      </c>
      <c r="G3832" s="89">
        <v>58.58</v>
      </c>
    </row>
    <row r="3833" spans="1:7" ht="15.75" customHeight="1">
      <c r="A3833" s="87" t="s">
        <v>10182</v>
      </c>
      <c r="B3833" s="88" t="s">
        <v>10183</v>
      </c>
      <c r="C3833" s="216" t="s">
        <v>10184</v>
      </c>
      <c r="D3833" s="216"/>
      <c r="E3833" s="216"/>
      <c r="F3833" s="88" t="s">
        <v>116</v>
      </c>
      <c r="G3833" s="89">
        <v>58.58</v>
      </c>
    </row>
    <row r="3834" spans="1:7" ht="15.75" customHeight="1">
      <c r="A3834" s="87" t="s">
        <v>10185</v>
      </c>
      <c r="B3834" s="88" t="s">
        <v>10186</v>
      </c>
      <c r="C3834" s="216" t="s">
        <v>10187</v>
      </c>
      <c r="D3834" s="216"/>
      <c r="E3834" s="216"/>
      <c r="F3834" s="88" t="s">
        <v>116</v>
      </c>
      <c r="G3834" s="89">
        <v>25.75</v>
      </c>
    </row>
    <row r="3835" spans="1:7" ht="15.75" customHeight="1">
      <c r="A3835" s="87" t="s">
        <v>10188</v>
      </c>
      <c r="B3835" s="88" t="s">
        <v>10189</v>
      </c>
      <c r="C3835" s="216" t="s">
        <v>10190</v>
      </c>
      <c r="D3835" s="216"/>
      <c r="E3835" s="216"/>
      <c r="F3835" s="88" t="s">
        <v>116</v>
      </c>
      <c r="G3835" s="89">
        <v>63.85</v>
      </c>
    </row>
    <row r="3836" spans="1:7" ht="15.75" customHeight="1">
      <c r="A3836" s="216" t="s">
        <v>10191</v>
      </c>
      <c r="B3836" s="218" t="s">
        <v>10192</v>
      </c>
      <c r="C3836" s="216" t="s">
        <v>10193</v>
      </c>
      <c r="D3836" s="216"/>
      <c r="E3836" s="216"/>
      <c r="F3836" s="218" t="s">
        <v>116</v>
      </c>
      <c r="G3836" s="219">
        <v>16.09</v>
      </c>
    </row>
    <row r="3837" spans="1:7" ht="6" customHeight="1">
      <c r="A3837" s="216"/>
      <c r="B3837" s="218"/>
      <c r="C3837" s="216"/>
      <c r="D3837" s="216"/>
      <c r="E3837" s="216"/>
      <c r="F3837" s="218"/>
      <c r="G3837" s="219"/>
    </row>
    <row r="3838" spans="1:7" ht="15.75" customHeight="1">
      <c r="A3838" s="87" t="s">
        <v>10194</v>
      </c>
      <c r="B3838" s="88" t="s">
        <v>10195</v>
      </c>
      <c r="C3838" s="216" t="s">
        <v>10196</v>
      </c>
      <c r="D3838" s="216"/>
      <c r="E3838" s="216"/>
      <c r="F3838" s="88" t="s">
        <v>116</v>
      </c>
      <c r="G3838" s="89">
        <v>20.16</v>
      </c>
    </row>
    <row r="3839" spans="1:7" ht="15.75" customHeight="1">
      <c r="A3839" s="87" t="s">
        <v>10197</v>
      </c>
      <c r="B3839" s="88" t="s">
        <v>10198</v>
      </c>
      <c r="C3839" s="216" t="s">
        <v>10199</v>
      </c>
      <c r="D3839" s="216"/>
      <c r="E3839" s="216"/>
      <c r="F3839" s="88" t="s">
        <v>116</v>
      </c>
      <c r="G3839" s="89">
        <v>20.78</v>
      </c>
    </row>
    <row r="3840" spans="1:7" ht="15.75" customHeight="1">
      <c r="A3840" s="87" t="s">
        <v>10200</v>
      </c>
      <c r="B3840" s="88" t="s">
        <v>10201</v>
      </c>
      <c r="C3840" s="216" t="s">
        <v>10202</v>
      </c>
      <c r="D3840" s="216"/>
      <c r="E3840" s="216"/>
      <c r="F3840" s="88" t="s">
        <v>116</v>
      </c>
      <c r="G3840" s="89">
        <v>15.94</v>
      </c>
    </row>
    <row r="3841" spans="1:7" ht="15.75" customHeight="1">
      <c r="A3841" s="87" t="s">
        <v>10203</v>
      </c>
      <c r="B3841" s="88" t="s">
        <v>10204</v>
      </c>
      <c r="C3841" s="216" t="s">
        <v>10205</v>
      </c>
      <c r="D3841" s="216"/>
      <c r="E3841" s="216"/>
      <c r="F3841" s="88" t="s">
        <v>116</v>
      </c>
      <c r="G3841" s="89">
        <v>19.58</v>
      </c>
    </row>
    <row r="3842" spans="1:7" ht="15.75" customHeight="1">
      <c r="A3842" s="216" t="s">
        <v>10206</v>
      </c>
      <c r="B3842" s="218" t="s">
        <v>10207</v>
      </c>
      <c r="C3842" s="216" t="s">
        <v>10208</v>
      </c>
      <c r="D3842" s="216"/>
      <c r="E3842" s="216"/>
      <c r="F3842" s="218" t="s">
        <v>116</v>
      </c>
      <c r="G3842" s="219">
        <v>21.52</v>
      </c>
    </row>
    <row r="3843" spans="1:7" ht="6" customHeight="1">
      <c r="A3843" s="216"/>
      <c r="B3843" s="218"/>
      <c r="C3843" s="216"/>
      <c r="D3843" s="216"/>
      <c r="E3843" s="216"/>
      <c r="F3843" s="218"/>
      <c r="G3843" s="219"/>
    </row>
    <row r="3844" spans="1:7" ht="15.75" customHeight="1">
      <c r="A3844" s="87" t="s">
        <v>10209</v>
      </c>
      <c r="B3844" s="88" t="s">
        <v>10210</v>
      </c>
      <c r="C3844" s="216" t="s">
        <v>10211</v>
      </c>
      <c r="D3844" s="216"/>
      <c r="E3844" s="216"/>
      <c r="F3844" s="88" t="s">
        <v>116</v>
      </c>
      <c r="G3844" s="89">
        <v>63.85</v>
      </c>
    </row>
    <row r="3845" spans="1:7" ht="15.75" customHeight="1">
      <c r="A3845" s="87" t="s">
        <v>10212</v>
      </c>
      <c r="B3845" s="88" t="s">
        <v>10213</v>
      </c>
      <c r="C3845" s="216" t="s">
        <v>10214</v>
      </c>
      <c r="D3845" s="216"/>
      <c r="E3845" s="216"/>
      <c r="F3845" s="88" t="s">
        <v>116</v>
      </c>
      <c r="G3845" s="89">
        <v>43.25</v>
      </c>
    </row>
    <row r="3846" spans="1:7" ht="15.75" customHeight="1">
      <c r="A3846" s="87" t="s">
        <v>10215</v>
      </c>
      <c r="B3846" s="88" t="s">
        <v>10216</v>
      </c>
      <c r="C3846" s="216" t="s">
        <v>10217</v>
      </c>
      <c r="D3846" s="216"/>
      <c r="E3846" s="216"/>
      <c r="F3846" s="88" t="s">
        <v>116</v>
      </c>
      <c r="G3846" s="89">
        <v>54.85</v>
      </c>
    </row>
    <row r="3847" spans="1:7" ht="15.75" customHeight="1">
      <c r="A3847" s="87" t="s">
        <v>10218</v>
      </c>
      <c r="B3847" s="88" t="s">
        <v>10219</v>
      </c>
      <c r="C3847" s="216" t="s">
        <v>10220</v>
      </c>
      <c r="D3847" s="216"/>
      <c r="E3847" s="216"/>
      <c r="F3847" s="88" t="s">
        <v>116</v>
      </c>
      <c r="G3847" s="89">
        <v>46.35</v>
      </c>
    </row>
    <row r="3848" spans="1:7" ht="15.75" customHeight="1">
      <c r="A3848" s="87" t="s">
        <v>10221</v>
      </c>
      <c r="B3848" s="88" t="s">
        <v>10222</v>
      </c>
      <c r="C3848" s="216" t="s">
        <v>10223</v>
      </c>
      <c r="D3848" s="216"/>
      <c r="E3848" s="216"/>
      <c r="F3848" s="88" t="s">
        <v>116</v>
      </c>
      <c r="G3848" s="89">
        <v>10.93</v>
      </c>
    </row>
    <row r="3849" spans="1:7" ht="15.75" customHeight="1">
      <c r="A3849" s="87" t="s">
        <v>10224</v>
      </c>
      <c r="B3849" s="88" t="s">
        <v>10225</v>
      </c>
      <c r="C3849" s="216" t="s">
        <v>10226</v>
      </c>
      <c r="D3849" s="216"/>
      <c r="E3849" s="216"/>
      <c r="F3849" s="88" t="s">
        <v>116</v>
      </c>
      <c r="G3849" s="89">
        <v>16.6</v>
      </c>
    </row>
    <row r="3850" spans="1:7" ht="15.75" customHeight="1">
      <c r="A3850" s="87" t="s">
        <v>10227</v>
      </c>
      <c r="B3850" s="88" t="s">
        <v>10228</v>
      </c>
      <c r="C3850" s="216" t="s">
        <v>10229</v>
      </c>
      <c r="D3850" s="216"/>
      <c r="E3850" s="216"/>
      <c r="F3850" s="88" t="s">
        <v>116</v>
      </c>
      <c r="G3850" s="89">
        <v>61.54</v>
      </c>
    </row>
    <row r="3851" spans="1:7" ht="15.75" customHeight="1">
      <c r="A3851" s="87" t="s">
        <v>10230</v>
      </c>
      <c r="B3851" s="88" t="s">
        <v>10231</v>
      </c>
      <c r="C3851" s="216" t="s">
        <v>10232</v>
      </c>
      <c r="D3851" s="216"/>
      <c r="E3851" s="216"/>
      <c r="F3851" s="88" t="s">
        <v>116</v>
      </c>
      <c r="G3851" s="89">
        <v>112.55</v>
      </c>
    </row>
    <row r="3852" spans="1:7" ht="15.75" customHeight="1">
      <c r="A3852" s="85" t="s">
        <v>10233</v>
      </c>
      <c r="B3852" s="217" t="s">
        <v>10234</v>
      </c>
      <c r="C3852" s="217"/>
      <c r="D3852" s="217"/>
      <c r="E3852" s="217"/>
      <c r="F3852" s="217"/>
      <c r="G3852" s="86">
        <v>51647.27</v>
      </c>
    </row>
    <row r="3853" spans="1:7" ht="15.75" customHeight="1">
      <c r="A3853" s="216" t="s">
        <v>10235</v>
      </c>
      <c r="B3853" s="218" t="s">
        <v>10236</v>
      </c>
      <c r="C3853" s="216" t="s">
        <v>10237</v>
      </c>
      <c r="D3853" s="216"/>
      <c r="E3853" s="216"/>
      <c r="F3853" s="218" t="s">
        <v>116</v>
      </c>
      <c r="G3853" s="219">
        <v>722.17</v>
      </c>
    </row>
    <row r="3854" spans="1:7" ht="15" customHeight="1">
      <c r="A3854" s="216"/>
      <c r="B3854" s="218"/>
      <c r="C3854" s="216"/>
      <c r="D3854" s="216"/>
      <c r="E3854" s="216"/>
      <c r="F3854" s="218"/>
      <c r="G3854" s="219"/>
    </row>
    <row r="3855" spans="1:7" ht="15.75" customHeight="1">
      <c r="A3855" s="87" t="s">
        <v>10238</v>
      </c>
      <c r="B3855" s="88" t="s">
        <v>10239</v>
      </c>
      <c r="C3855" s="216" t="s">
        <v>10240</v>
      </c>
      <c r="D3855" s="216"/>
      <c r="E3855" s="216"/>
      <c r="F3855" s="88" t="s">
        <v>116</v>
      </c>
      <c r="G3855" s="89">
        <v>197.39</v>
      </c>
    </row>
    <row r="3856" spans="1:7" ht="15.75" customHeight="1">
      <c r="A3856" s="216" t="s">
        <v>10241</v>
      </c>
      <c r="B3856" s="218" t="s">
        <v>10242</v>
      </c>
      <c r="C3856" s="216" t="s">
        <v>10243</v>
      </c>
      <c r="D3856" s="216"/>
      <c r="E3856" s="216"/>
      <c r="F3856" s="218" t="s">
        <v>116</v>
      </c>
      <c r="G3856" s="219">
        <v>166.4</v>
      </c>
    </row>
    <row r="3857" spans="1:7" ht="6" customHeight="1">
      <c r="A3857" s="216"/>
      <c r="B3857" s="218"/>
      <c r="C3857" s="216"/>
      <c r="D3857" s="216"/>
      <c r="E3857" s="216"/>
      <c r="F3857" s="218"/>
      <c r="G3857" s="219"/>
    </row>
    <row r="3858" spans="1:7" ht="15.75" customHeight="1">
      <c r="A3858" s="216" t="s">
        <v>10244</v>
      </c>
      <c r="B3858" s="218" t="s">
        <v>10245</v>
      </c>
      <c r="C3858" s="216" t="s">
        <v>10246</v>
      </c>
      <c r="D3858" s="216"/>
      <c r="E3858" s="216"/>
      <c r="F3858" s="218" t="s">
        <v>116</v>
      </c>
      <c r="G3858" s="219">
        <v>192.29</v>
      </c>
    </row>
    <row r="3859" spans="1:7" ht="6" customHeight="1">
      <c r="A3859" s="216"/>
      <c r="B3859" s="218"/>
      <c r="C3859" s="216"/>
      <c r="D3859" s="216"/>
      <c r="E3859" s="216"/>
      <c r="F3859" s="218"/>
      <c r="G3859" s="219"/>
    </row>
    <row r="3860" spans="1:7" ht="15.75" customHeight="1">
      <c r="A3860" s="216" t="s">
        <v>10247</v>
      </c>
      <c r="B3860" s="218" t="s">
        <v>10248</v>
      </c>
      <c r="C3860" s="216" t="s">
        <v>10249</v>
      </c>
      <c r="D3860" s="216"/>
      <c r="E3860" s="216"/>
      <c r="F3860" s="218" t="s">
        <v>116</v>
      </c>
      <c r="G3860" s="219">
        <v>117.69</v>
      </c>
    </row>
    <row r="3861" spans="1:7" ht="15" customHeight="1">
      <c r="A3861" s="216"/>
      <c r="B3861" s="218"/>
      <c r="C3861" s="216"/>
      <c r="D3861" s="216"/>
      <c r="E3861" s="216"/>
      <c r="F3861" s="218"/>
      <c r="G3861" s="219"/>
    </row>
    <row r="3862" spans="1:7" ht="15.75" customHeight="1">
      <c r="A3862" s="87" t="s">
        <v>10250</v>
      </c>
      <c r="B3862" s="88" t="s">
        <v>10251</v>
      </c>
      <c r="C3862" s="216" t="s">
        <v>10252</v>
      </c>
      <c r="D3862" s="216"/>
      <c r="E3862" s="216"/>
      <c r="F3862" s="88" t="s">
        <v>116</v>
      </c>
      <c r="G3862" s="89">
        <v>354.18</v>
      </c>
    </row>
    <row r="3863" spans="1:7" ht="15.75" customHeight="1">
      <c r="A3863" s="87" t="s">
        <v>10253</v>
      </c>
      <c r="B3863" s="88" t="s">
        <v>10254</v>
      </c>
      <c r="C3863" s="216" t="s">
        <v>10255</v>
      </c>
      <c r="D3863" s="216"/>
      <c r="E3863" s="216"/>
      <c r="F3863" s="88" t="s">
        <v>116</v>
      </c>
      <c r="G3863" s="89">
        <v>45.55</v>
      </c>
    </row>
    <row r="3864" spans="1:7" ht="15.75" customHeight="1">
      <c r="A3864" s="87" t="s">
        <v>10256</v>
      </c>
      <c r="B3864" s="88" t="s">
        <v>10257</v>
      </c>
      <c r="C3864" s="216" t="s">
        <v>10258</v>
      </c>
      <c r="D3864" s="216"/>
      <c r="E3864" s="216"/>
      <c r="F3864" s="88" t="s">
        <v>116</v>
      </c>
      <c r="G3864" s="89">
        <v>45.55</v>
      </c>
    </row>
    <row r="3865" spans="1:7" ht="15.75" customHeight="1">
      <c r="A3865" s="216" t="s">
        <v>10259</v>
      </c>
      <c r="B3865" s="218" t="s">
        <v>10260</v>
      </c>
      <c r="C3865" s="216" t="s">
        <v>10261</v>
      </c>
      <c r="D3865" s="216"/>
      <c r="E3865" s="216"/>
      <c r="F3865" s="218" t="s">
        <v>116</v>
      </c>
      <c r="G3865" s="219">
        <v>133.56</v>
      </c>
    </row>
    <row r="3866" spans="1:7" ht="15" customHeight="1">
      <c r="A3866" s="216"/>
      <c r="B3866" s="218"/>
      <c r="C3866" s="216"/>
      <c r="D3866" s="216"/>
      <c r="E3866" s="216"/>
      <c r="F3866" s="218"/>
      <c r="G3866" s="219"/>
    </row>
    <row r="3867" spans="1:7" ht="15.75" customHeight="1">
      <c r="A3867" s="216" t="s">
        <v>10262</v>
      </c>
      <c r="B3867" s="218" t="s">
        <v>10263</v>
      </c>
      <c r="C3867" s="216" t="s">
        <v>10264</v>
      </c>
      <c r="D3867" s="216"/>
      <c r="E3867" s="216"/>
      <c r="F3867" s="218" t="s">
        <v>116</v>
      </c>
      <c r="G3867" s="219">
        <v>1898.89</v>
      </c>
    </row>
    <row r="3868" spans="1:7" ht="6" customHeight="1">
      <c r="A3868" s="216"/>
      <c r="B3868" s="218"/>
      <c r="C3868" s="216"/>
      <c r="D3868" s="216"/>
      <c r="E3868" s="216"/>
      <c r="F3868" s="218"/>
      <c r="G3868" s="219"/>
    </row>
    <row r="3869" spans="1:7" ht="15.75" customHeight="1">
      <c r="A3869" s="216" t="s">
        <v>10265</v>
      </c>
      <c r="B3869" s="218" t="s">
        <v>10266</v>
      </c>
      <c r="C3869" s="216" t="s">
        <v>10267</v>
      </c>
      <c r="D3869" s="216"/>
      <c r="E3869" s="216"/>
      <c r="F3869" s="218" t="s">
        <v>116</v>
      </c>
      <c r="G3869" s="219">
        <v>2434.64</v>
      </c>
    </row>
    <row r="3870" spans="1:7" ht="6" customHeight="1">
      <c r="A3870" s="216"/>
      <c r="B3870" s="218"/>
      <c r="C3870" s="216"/>
      <c r="D3870" s="216"/>
      <c r="E3870" s="216"/>
      <c r="F3870" s="218"/>
      <c r="G3870" s="219"/>
    </row>
    <row r="3871" spans="1:7" ht="15.75" customHeight="1">
      <c r="A3871" s="216" t="s">
        <v>10268</v>
      </c>
      <c r="B3871" s="218" t="s">
        <v>10269</v>
      </c>
      <c r="C3871" s="216" t="s">
        <v>10270</v>
      </c>
      <c r="D3871" s="216"/>
      <c r="E3871" s="216"/>
      <c r="F3871" s="218" t="s">
        <v>116</v>
      </c>
      <c r="G3871" s="219">
        <v>2976.7</v>
      </c>
    </row>
    <row r="3872" spans="1:7" ht="6" customHeight="1">
      <c r="A3872" s="216"/>
      <c r="B3872" s="218"/>
      <c r="C3872" s="216"/>
      <c r="D3872" s="216"/>
      <c r="E3872" s="216"/>
      <c r="F3872" s="218"/>
      <c r="G3872" s="219"/>
    </row>
    <row r="3873" spans="1:7" ht="15.75" customHeight="1">
      <c r="A3873" s="216" t="s">
        <v>10271</v>
      </c>
      <c r="B3873" s="218" t="s">
        <v>10272</v>
      </c>
      <c r="C3873" s="216" t="s">
        <v>10273</v>
      </c>
      <c r="D3873" s="216"/>
      <c r="E3873" s="216"/>
      <c r="F3873" s="218" t="s">
        <v>116</v>
      </c>
      <c r="G3873" s="219">
        <v>3532.31</v>
      </c>
    </row>
    <row r="3874" spans="1:7" ht="6" customHeight="1">
      <c r="A3874" s="216"/>
      <c r="B3874" s="218"/>
      <c r="C3874" s="216"/>
      <c r="D3874" s="216"/>
      <c r="E3874" s="216"/>
      <c r="F3874" s="218"/>
      <c r="G3874" s="219"/>
    </row>
    <row r="3875" spans="1:7" ht="15.75" customHeight="1">
      <c r="A3875" s="87" t="s">
        <v>10274</v>
      </c>
      <c r="B3875" s="88" t="s">
        <v>10275</v>
      </c>
      <c r="C3875" s="216" t="s">
        <v>10276</v>
      </c>
      <c r="D3875" s="216"/>
      <c r="E3875" s="216"/>
      <c r="F3875" s="88" t="s">
        <v>116</v>
      </c>
      <c r="G3875" s="89">
        <v>304.72</v>
      </c>
    </row>
    <row r="3876" spans="1:7" ht="15.75" customHeight="1">
      <c r="A3876" s="87" t="s">
        <v>10277</v>
      </c>
      <c r="B3876" s="88" t="s">
        <v>10278</v>
      </c>
      <c r="C3876" s="216" t="s">
        <v>10279</v>
      </c>
      <c r="D3876" s="216"/>
      <c r="E3876" s="216"/>
      <c r="F3876" s="88" t="s">
        <v>116</v>
      </c>
      <c r="G3876" s="89">
        <v>398.42</v>
      </c>
    </row>
    <row r="3877" spans="1:7" ht="15.75" customHeight="1">
      <c r="A3877" s="87" t="s">
        <v>10280</v>
      </c>
      <c r="B3877" s="88" t="s">
        <v>10281</v>
      </c>
      <c r="C3877" s="216" t="s">
        <v>10282</v>
      </c>
      <c r="D3877" s="216"/>
      <c r="E3877" s="216"/>
      <c r="F3877" s="88" t="s">
        <v>116</v>
      </c>
      <c r="G3877" s="89">
        <v>245.42</v>
      </c>
    </row>
    <row r="3878" spans="1:7" ht="15.75" customHeight="1">
      <c r="A3878" s="87" t="s">
        <v>10283</v>
      </c>
      <c r="B3878" s="88" t="s">
        <v>10284</v>
      </c>
      <c r="C3878" s="216" t="s">
        <v>10285</v>
      </c>
      <c r="D3878" s="216"/>
      <c r="E3878" s="216"/>
      <c r="F3878" s="88" t="s">
        <v>116</v>
      </c>
      <c r="G3878" s="89">
        <v>126.55</v>
      </c>
    </row>
    <row r="3879" spans="1:7" ht="15.75" customHeight="1">
      <c r="A3879" s="87" t="s">
        <v>10286</v>
      </c>
      <c r="B3879" s="88" t="s">
        <v>10287</v>
      </c>
      <c r="C3879" s="216" t="s">
        <v>10288</v>
      </c>
      <c r="D3879" s="216"/>
      <c r="E3879" s="216"/>
      <c r="F3879" s="88" t="s">
        <v>116</v>
      </c>
      <c r="G3879" s="89">
        <v>126.55</v>
      </c>
    </row>
    <row r="3880" spans="1:7" ht="15.75" customHeight="1">
      <c r="A3880" s="87" t="s">
        <v>10289</v>
      </c>
      <c r="B3880" s="88" t="s">
        <v>10290</v>
      </c>
      <c r="C3880" s="216" t="s">
        <v>10291</v>
      </c>
      <c r="D3880" s="216"/>
      <c r="E3880" s="216"/>
      <c r="F3880" s="88" t="s">
        <v>116</v>
      </c>
      <c r="G3880" s="89">
        <v>323.94</v>
      </c>
    </row>
    <row r="3881" spans="1:7" ht="15.75" customHeight="1">
      <c r="A3881" s="216" t="s">
        <v>10292</v>
      </c>
      <c r="B3881" s="218" t="s">
        <v>10293</v>
      </c>
      <c r="C3881" s="216" t="s">
        <v>10294</v>
      </c>
      <c r="D3881" s="216"/>
      <c r="E3881" s="216"/>
      <c r="F3881" s="218" t="s">
        <v>116</v>
      </c>
      <c r="G3881" s="219">
        <v>46.44</v>
      </c>
    </row>
    <row r="3882" spans="1:7" ht="6" customHeight="1">
      <c r="A3882" s="216"/>
      <c r="B3882" s="218"/>
      <c r="C3882" s="216"/>
      <c r="D3882" s="216"/>
      <c r="E3882" s="216"/>
      <c r="F3882" s="218"/>
      <c r="G3882" s="219"/>
    </row>
    <row r="3883" spans="1:7" ht="15.75" customHeight="1">
      <c r="A3883" s="87" t="s">
        <v>10295</v>
      </c>
      <c r="B3883" s="88" t="s">
        <v>10296</v>
      </c>
      <c r="C3883" s="216" t="s">
        <v>10297</v>
      </c>
      <c r="D3883" s="216"/>
      <c r="E3883" s="216"/>
      <c r="F3883" s="88" t="s">
        <v>116</v>
      </c>
      <c r="G3883" s="89">
        <v>12.64</v>
      </c>
    </row>
    <row r="3884" spans="1:7" ht="15.75" customHeight="1">
      <c r="A3884" s="87" t="s">
        <v>10298</v>
      </c>
      <c r="B3884" s="88" t="s">
        <v>10299</v>
      </c>
      <c r="C3884" s="216" t="s">
        <v>10300</v>
      </c>
      <c r="D3884" s="216"/>
      <c r="E3884" s="216"/>
      <c r="F3884" s="88" t="s">
        <v>116</v>
      </c>
      <c r="G3884" s="89">
        <v>12.64</v>
      </c>
    </row>
    <row r="3885" spans="1:7" ht="15.75" customHeight="1">
      <c r="A3885" s="87" t="s">
        <v>10301</v>
      </c>
      <c r="B3885" s="88" t="s">
        <v>10302</v>
      </c>
      <c r="C3885" s="216" t="s">
        <v>10303</v>
      </c>
      <c r="D3885" s="216"/>
      <c r="E3885" s="216"/>
      <c r="F3885" s="88" t="s">
        <v>116</v>
      </c>
      <c r="G3885" s="89">
        <v>15.59</v>
      </c>
    </row>
    <row r="3886" spans="1:7" ht="15.75" customHeight="1">
      <c r="A3886" s="87" t="s">
        <v>10304</v>
      </c>
      <c r="B3886" s="88" t="s">
        <v>10305</v>
      </c>
      <c r="C3886" s="216" t="s">
        <v>10306</v>
      </c>
      <c r="D3886" s="216"/>
      <c r="E3886" s="216"/>
      <c r="F3886" s="88" t="s">
        <v>116</v>
      </c>
      <c r="G3886" s="89">
        <v>37.04</v>
      </c>
    </row>
    <row r="3887" spans="1:7" ht="15.75" customHeight="1">
      <c r="A3887" s="87" t="s">
        <v>10307</v>
      </c>
      <c r="B3887" s="88" t="s">
        <v>10308</v>
      </c>
      <c r="C3887" s="216" t="s">
        <v>10309</v>
      </c>
      <c r="D3887" s="216"/>
      <c r="E3887" s="216"/>
      <c r="F3887" s="88" t="s">
        <v>116</v>
      </c>
      <c r="G3887" s="89">
        <v>6.04</v>
      </c>
    </row>
    <row r="3888" spans="1:7" ht="15.75" customHeight="1">
      <c r="A3888" s="87" t="s">
        <v>10310</v>
      </c>
      <c r="B3888" s="88" t="s">
        <v>10311</v>
      </c>
      <c r="C3888" s="216" t="s">
        <v>10312</v>
      </c>
      <c r="D3888" s="216"/>
      <c r="E3888" s="216"/>
      <c r="F3888" s="88" t="s">
        <v>116</v>
      </c>
      <c r="G3888" s="89">
        <v>60.54</v>
      </c>
    </row>
    <row r="3889" spans="1:7" ht="15.75" customHeight="1">
      <c r="A3889" s="87" t="s">
        <v>10313</v>
      </c>
      <c r="B3889" s="88" t="s">
        <v>10314</v>
      </c>
      <c r="C3889" s="216" t="s">
        <v>10315</v>
      </c>
      <c r="D3889" s="216"/>
      <c r="E3889" s="216"/>
      <c r="F3889" s="88" t="s">
        <v>116</v>
      </c>
      <c r="G3889" s="89">
        <v>33.44</v>
      </c>
    </row>
    <row r="3890" spans="1:7" ht="15.75" customHeight="1">
      <c r="A3890" s="87" t="s">
        <v>10316</v>
      </c>
      <c r="B3890" s="88" t="s">
        <v>10317</v>
      </c>
      <c r="C3890" s="216" t="s">
        <v>10318</v>
      </c>
      <c r="D3890" s="216"/>
      <c r="E3890" s="216"/>
      <c r="F3890" s="88" t="s">
        <v>116</v>
      </c>
      <c r="G3890" s="89">
        <v>32.08</v>
      </c>
    </row>
    <row r="3891" spans="1:7" ht="15.75" customHeight="1">
      <c r="A3891" s="87" t="s">
        <v>10319</v>
      </c>
      <c r="B3891" s="88" t="s">
        <v>10320</v>
      </c>
      <c r="C3891" s="216" t="s">
        <v>10321</v>
      </c>
      <c r="D3891" s="216"/>
      <c r="E3891" s="216"/>
      <c r="F3891" s="88" t="s">
        <v>116</v>
      </c>
      <c r="G3891" s="89">
        <v>48.44</v>
      </c>
    </row>
    <row r="3892" spans="1:7" ht="15.75" customHeight="1">
      <c r="A3892" s="87" t="s">
        <v>10322</v>
      </c>
      <c r="B3892" s="88" t="s">
        <v>10323</v>
      </c>
      <c r="C3892" s="216" t="s">
        <v>10324</v>
      </c>
      <c r="D3892" s="216"/>
      <c r="E3892" s="216"/>
      <c r="F3892" s="88" t="s">
        <v>116</v>
      </c>
      <c r="G3892" s="89">
        <v>48.44</v>
      </c>
    </row>
    <row r="3893" spans="1:7" ht="15.75" customHeight="1">
      <c r="A3893" s="87" t="s">
        <v>10325</v>
      </c>
      <c r="B3893" s="88" t="s">
        <v>10326</v>
      </c>
      <c r="C3893" s="216" t="s">
        <v>10327</v>
      </c>
      <c r="D3893" s="216"/>
      <c r="E3893" s="216"/>
      <c r="F3893" s="88" t="s">
        <v>116</v>
      </c>
      <c r="G3893" s="89">
        <v>34.94</v>
      </c>
    </row>
    <row r="3894" spans="1:7" ht="15.75" customHeight="1">
      <c r="A3894" s="87" t="s">
        <v>10328</v>
      </c>
      <c r="B3894" s="88" t="s">
        <v>10329</v>
      </c>
      <c r="C3894" s="216" t="s">
        <v>10330</v>
      </c>
      <c r="D3894" s="216"/>
      <c r="E3894" s="216"/>
      <c r="F3894" s="88" t="s">
        <v>116</v>
      </c>
      <c r="G3894" s="89">
        <v>48.34</v>
      </c>
    </row>
    <row r="3895" spans="1:7" ht="15.75" customHeight="1">
      <c r="A3895" s="87" t="s">
        <v>10331</v>
      </c>
      <c r="B3895" s="88" t="s">
        <v>10332</v>
      </c>
      <c r="C3895" s="216" t="s">
        <v>10333</v>
      </c>
      <c r="D3895" s="216"/>
      <c r="E3895" s="216"/>
      <c r="F3895" s="88" t="s">
        <v>116</v>
      </c>
      <c r="G3895" s="89">
        <v>53.44</v>
      </c>
    </row>
    <row r="3896" spans="1:7" ht="15.75" customHeight="1">
      <c r="A3896" s="87" t="s">
        <v>10334</v>
      </c>
      <c r="B3896" s="88" t="s">
        <v>10335</v>
      </c>
      <c r="C3896" s="216" t="s">
        <v>10336</v>
      </c>
      <c r="D3896" s="216"/>
      <c r="E3896" s="216"/>
      <c r="F3896" s="88" t="s">
        <v>116</v>
      </c>
      <c r="G3896" s="89">
        <v>532.09</v>
      </c>
    </row>
    <row r="3897" spans="1:7" ht="15.75" customHeight="1">
      <c r="A3897" s="87" t="s">
        <v>10337</v>
      </c>
      <c r="B3897" s="88" t="s">
        <v>10338</v>
      </c>
      <c r="C3897" s="216" t="s">
        <v>10339</v>
      </c>
      <c r="D3897" s="216"/>
      <c r="E3897" s="216"/>
      <c r="F3897" s="88" t="s">
        <v>116</v>
      </c>
      <c r="G3897" s="89">
        <v>593.74</v>
      </c>
    </row>
    <row r="3898" spans="1:7" ht="15.75" customHeight="1">
      <c r="A3898" s="216" t="s">
        <v>10340</v>
      </c>
      <c r="B3898" s="218" t="s">
        <v>10341</v>
      </c>
      <c r="C3898" s="216" t="s">
        <v>10342</v>
      </c>
      <c r="D3898" s="216"/>
      <c r="E3898" s="216"/>
      <c r="F3898" s="218" t="s">
        <v>116</v>
      </c>
      <c r="G3898" s="219">
        <v>282.56</v>
      </c>
    </row>
    <row r="3899" spans="1:7" ht="15" customHeight="1">
      <c r="A3899" s="216"/>
      <c r="B3899" s="218"/>
      <c r="C3899" s="216"/>
      <c r="D3899" s="216"/>
      <c r="E3899" s="216"/>
      <c r="F3899" s="218"/>
      <c r="G3899" s="219"/>
    </row>
    <row r="3900" spans="1:7" ht="15.75" customHeight="1">
      <c r="A3900" s="216" t="s">
        <v>10343</v>
      </c>
      <c r="B3900" s="218" t="s">
        <v>10344</v>
      </c>
      <c r="C3900" s="216" t="s">
        <v>10345</v>
      </c>
      <c r="D3900" s="216"/>
      <c r="E3900" s="216"/>
      <c r="F3900" s="218" t="s">
        <v>116</v>
      </c>
      <c r="G3900" s="219">
        <v>138.69</v>
      </c>
    </row>
    <row r="3901" spans="1:7" ht="24" customHeight="1">
      <c r="A3901" s="216"/>
      <c r="B3901" s="218"/>
      <c r="C3901" s="216"/>
      <c r="D3901" s="216"/>
      <c r="E3901" s="216"/>
      <c r="F3901" s="218"/>
      <c r="G3901" s="219"/>
    </row>
    <row r="3902" spans="1:7" ht="15.75" customHeight="1">
      <c r="A3902" s="87" t="s">
        <v>10346</v>
      </c>
      <c r="B3902" s="88" t="s">
        <v>10347</v>
      </c>
      <c r="C3902" s="216" t="s">
        <v>10348</v>
      </c>
      <c r="D3902" s="216"/>
      <c r="E3902" s="216"/>
      <c r="F3902" s="88" t="s">
        <v>116</v>
      </c>
      <c r="G3902" s="89">
        <v>64.11</v>
      </c>
    </row>
    <row r="3903" spans="1:7" ht="15.75" customHeight="1">
      <c r="A3903" s="87" t="s">
        <v>10349</v>
      </c>
      <c r="B3903" s="88" t="s">
        <v>10350</v>
      </c>
      <c r="C3903" s="216" t="s">
        <v>10351</v>
      </c>
      <c r="D3903" s="216"/>
      <c r="E3903" s="216"/>
      <c r="F3903" s="88" t="s">
        <v>116</v>
      </c>
      <c r="G3903" s="89">
        <v>696.03</v>
      </c>
    </row>
    <row r="3904" spans="1:7" ht="15.75" customHeight="1">
      <c r="A3904" s="87" t="s">
        <v>10352</v>
      </c>
      <c r="B3904" s="88" t="s">
        <v>10353</v>
      </c>
      <c r="C3904" s="216" t="s">
        <v>10354</v>
      </c>
      <c r="D3904" s="216"/>
      <c r="E3904" s="216"/>
      <c r="F3904" s="88" t="s">
        <v>116</v>
      </c>
      <c r="G3904" s="89">
        <v>120.58</v>
      </c>
    </row>
    <row r="3905" spans="1:7" ht="15.75" customHeight="1">
      <c r="A3905" s="87" t="s">
        <v>10355</v>
      </c>
      <c r="B3905" s="88" t="s">
        <v>10356</v>
      </c>
      <c r="C3905" s="216" t="s">
        <v>10357</v>
      </c>
      <c r="D3905" s="216"/>
      <c r="E3905" s="216"/>
      <c r="F3905" s="88" t="s">
        <v>116</v>
      </c>
      <c r="G3905" s="89">
        <v>71.86</v>
      </c>
    </row>
    <row r="3906" spans="1:7" ht="15.75" customHeight="1">
      <c r="A3906" s="216" t="s">
        <v>10358</v>
      </c>
      <c r="B3906" s="218" t="s">
        <v>10359</v>
      </c>
      <c r="C3906" s="216" t="s">
        <v>10360</v>
      </c>
      <c r="D3906" s="216"/>
      <c r="E3906" s="216"/>
      <c r="F3906" s="218" t="s">
        <v>116</v>
      </c>
      <c r="G3906" s="219">
        <v>564.95</v>
      </c>
    </row>
    <row r="3907" spans="1:7" ht="6" customHeight="1">
      <c r="A3907" s="216"/>
      <c r="B3907" s="218"/>
      <c r="C3907" s="216"/>
      <c r="D3907" s="216"/>
      <c r="E3907" s="216"/>
      <c r="F3907" s="218"/>
      <c r="G3907" s="219"/>
    </row>
    <row r="3908" spans="1:7" ht="15.75" customHeight="1">
      <c r="A3908" s="216" t="s">
        <v>10361</v>
      </c>
      <c r="B3908" s="218" t="s">
        <v>10362</v>
      </c>
      <c r="C3908" s="216" t="s">
        <v>10363</v>
      </c>
      <c r="D3908" s="216"/>
      <c r="E3908" s="216"/>
      <c r="F3908" s="218" t="s">
        <v>116</v>
      </c>
      <c r="G3908" s="219">
        <v>145.53</v>
      </c>
    </row>
    <row r="3909" spans="1:7" ht="15" customHeight="1">
      <c r="A3909" s="216"/>
      <c r="B3909" s="218"/>
      <c r="C3909" s="216"/>
      <c r="D3909" s="216"/>
      <c r="E3909" s="216"/>
      <c r="F3909" s="218"/>
      <c r="G3909" s="219"/>
    </row>
    <row r="3910" spans="1:7" ht="15.75" customHeight="1">
      <c r="A3910" s="216" t="s">
        <v>10364</v>
      </c>
      <c r="B3910" s="218" t="s">
        <v>10365</v>
      </c>
      <c r="C3910" s="216" t="s">
        <v>10366</v>
      </c>
      <c r="D3910" s="216"/>
      <c r="E3910" s="216"/>
      <c r="F3910" s="218" t="s">
        <v>116</v>
      </c>
      <c r="G3910" s="219">
        <v>138.69</v>
      </c>
    </row>
    <row r="3911" spans="1:7" ht="24" customHeight="1">
      <c r="A3911" s="216"/>
      <c r="B3911" s="218"/>
      <c r="C3911" s="216"/>
      <c r="D3911" s="216"/>
      <c r="E3911" s="216"/>
      <c r="F3911" s="218"/>
      <c r="G3911" s="219"/>
    </row>
    <row r="3912" spans="1:7" ht="15.75" customHeight="1">
      <c r="A3912" s="216" t="s">
        <v>10367</v>
      </c>
      <c r="B3912" s="218" t="s">
        <v>10368</v>
      </c>
      <c r="C3912" s="216" t="s">
        <v>10369</v>
      </c>
      <c r="D3912" s="216"/>
      <c r="E3912" s="216"/>
      <c r="F3912" s="218" t="s">
        <v>116</v>
      </c>
      <c r="G3912" s="219">
        <v>103.11</v>
      </c>
    </row>
    <row r="3913" spans="1:7" ht="6" customHeight="1">
      <c r="A3913" s="216"/>
      <c r="B3913" s="218"/>
      <c r="C3913" s="216"/>
      <c r="D3913" s="216"/>
      <c r="E3913" s="216"/>
      <c r="F3913" s="218"/>
      <c r="G3913" s="219"/>
    </row>
    <row r="3914" spans="1:7" ht="15.75" customHeight="1">
      <c r="A3914" s="216" t="s">
        <v>10370</v>
      </c>
      <c r="B3914" s="218" t="s">
        <v>10371</v>
      </c>
      <c r="C3914" s="216" t="s">
        <v>10372</v>
      </c>
      <c r="D3914" s="216"/>
      <c r="E3914" s="216"/>
      <c r="F3914" s="218" t="s">
        <v>116</v>
      </c>
      <c r="G3914" s="219">
        <v>120.71</v>
      </c>
    </row>
    <row r="3915" spans="1:7" ht="6" customHeight="1">
      <c r="A3915" s="216"/>
      <c r="B3915" s="218"/>
      <c r="C3915" s="216"/>
      <c r="D3915" s="216"/>
      <c r="E3915" s="216"/>
      <c r="F3915" s="218"/>
      <c r="G3915" s="219"/>
    </row>
    <row r="3916" spans="1:7" ht="15.75" customHeight="1">
      <c r="A3916" s="216" t="s">
        <v>10373</v>
      </c>
      <c r="B3916" s="218" t="s">
        <v>10374</v>
      </c>
      <c r="C3916" s="216" t="s">
        <v>10375</v>
      </c>
      <c r="D3916" s="216"/>
      <c r="E3916" s="216"/>
      <c r="F3916" s="218" t="s">
        <v>116</v>
      </c>
      <c r="G3916" s="219">
        <v>149.45</v>
      </c>
    </row>
    <row r="3917" spans="1:7" ht="6" customHeight="1">
      <c r="A3917" s="216"/>
      <c r="B3917" s="218"/>
      <c r="C3917" s="216"/>
      <c r="D3917" s="216"/>
      <c r="E3917" s="216"/>
      <c r="F3917" s="218"/>
      <c r="G3917" s="219"/>
    </row>
    <row r="3918" spans="1:7" ht="15.75" customHeight="1">
      <c r="A3918" s="87" t="s">
        <v>10376</v>
      </c>
      <c r="B3918" s="88" t="s">
        <v>10377</v>
      </c>
      <c r="C3918" s="216" t="s">
        <v>10378</v>
      </c>
      <c r="D3918" s="216"/>
      <c r="E3918" s="216"/>
      <c r="F3918" s="88" t="s">
        <v>116</v>
      </c>
      <c r="G3918" s="89">
        <v>264.08</v>
      </c>
    </row>
    <row r="3919" spans="1:7" ht="15.75" customHeight="1">
      <c r="A3919" s="216" t="s">
        <v>10379</v>
      </c>
      <c r="B3919" s="218" t="s">
        <v>10380</v>
      </c>
      <c r="C3919" s="216" t="s">
        <v>10381</v>
      </c>
      <c r="D3919" s="216"/>
      <c r="E3919" s="216"/>
      <c r="F3919" s="218" t="s">
        <v>116</v>
      </c>
      <c r="G3919" s="219">
        <v>166.64</v>
      </c>
    </row>
    <row r="3920" spans="1:7" ht="6" customHeight="1">
      <c r="A3920" s="216"/>
      <c r="B3920" s="218"/>
      <c r="C3920" s="216"/>
      <c r="D3920" s="216"/>
      <c r="E3920" s="216"/>
      <c r="F3920" s="218"/>
      <c r="G3920" s="219"/>
    </row>
    <row r="3921" spans="1:7" ht="15.75" customHeight="1">
      <c r="A3921" s="216" t="s">
        <v>10382</v>
      </c>
      <c r="B3921" s="218" t="s">
        <v>10383</v>
      </c>
      <c r="C3921" s="216" t="s">
        <v>10384</v>
      </c>
      <c r="D3921" s="216"/>
      <c r="E3921" s="216"/>
      <c r="F3921" s="218" t="s">
        <v>116</v>
      </c>
      <c r="G3921" s="219">
        <v>447.83</v>
      </c>
    </row>
    <row r="3922" spans="1:7" ht="6" customHeight="1">
      <c r="A3922" s="216"/>
      <c r="B3922" s="218"/>
      <c r="C3922" s="216"/>
      <c r="D3922" s="216"/>
      <c r="E3922" s="216"/>
      <c r="F3922" s="218"/>
      <c r="G3922" s="219"/>
    </row>
    <row r="3923" spans="1:7" ht="15.75" customHeight="1">
      <c r="A3923" s="87" t="s">
        <v>10385</v>
      </c>
      <c r="B3923" s="88" t="s">
        <v>10386</v>
      </c>
      <c r="C3923" s="216" t="s">
        <v>10387</v>
      </c>
      <c r="D3923" s="216"/>
      <c r="E3923" s="216"/>
      <c r="F3923" s="88" t="s">
        <v>116</v>
      </c>
      <c r="G3923" s="89">
        <v>345.74</v>
      </c>
    </row>
    <row r="3924" spans="1:7" ht="15.75" customHeight="1">
      <c r="A3924" s="216" t="s">
        <v>10388</v>
      </c>
      <c r="B3924" s="218" t="s">
        <v>10389</v>
      </c>
      <c r="C3924" s="216" t="s">
        <v>10390</v>
      </c>
      <c r="D3924" s="216"/>
      <c r="E3924" s="216"/>
      <c r="F3924" s="218" t="s">
        <v>116</v>
      </c>
      <c r="G3924" s="219">
        <v>312.43</v>
      </c>
    </row>
    <row r="3925" spans="1:7" ht="6" customHeight="1">
      <c r="A3925" s="216"/>
      <c r="B3925" s="218"/>
      <c r="C3925" s="216"/>
      <c r="D3925" s="216"/>
      <c r="E3925" s="216"/>
      <c r="F3925" s="218"/>
      <c r="G3925" s="219"/>
    </row>
    <row r="3926" spans="1:7" ht="15.75" customHeight="1">
      <c r="A3926" s="216" t="s">
        <v>10391</v>
      </c>
      <c r="B3926" s="218" t="s">
        <v>10392</v>
      </c>
      <c r="C3926" s="216" t="s">
        <v>10393</v>
      </c>
      <c r="D3926" s="216"/>
      <c r="E3926" s="216"/>
      <c r="F3926" s="218" t="s">
        <v>116</v>
      </c>
      <c r="G3926" s="219">
        <v>341.46</v>
      </c>
    </row>
    <row r="3927" spans="1:7" ht="6" customHeight="1">
      <c r="A3927" s="216"/>
      <c r="B3927" s="218"/>
      <c r="C3927" s="216"/>
      <c r="D3927" s="216"/>
      <c r="E3927" s="216"/>
      <c r="F3927" s="218"/>
      <c r="G3927" s="219"/>
    </row>
    <row r="3928" spans="1:7" ht="15.75" customHeight="1">
      <c r="A3928" s="87" t="s">
        <v>10394</v>
      </c>
      <c r="B3928" s="88" t="s">
        <v>10395</v>
      </c>
      <c r="C3928" s="216" t="s">
        <v>10396</v>
      </c>
      <c r="D3928" s="216"/>
      <c r="E3928" s="216"/>
      <c r="F3928" s="88" t="s">
        <v>116</v>
      </c>
      <c r="G3928" s="89">
        <v>390.16</v>
      </c>
    </row>
    <row r="3929" spans="1:7" ht="15.75" customHeight="1">
      <c r="A3929" s="87" t="s">
        <v>10397</v>
      </c>
      <c r="B3929" s="88" t="s">
        <v>10398</v>
      </c>
      <c r="C3929" s="216" t="s">
        <v>10399</v>
      </c>
      <c r="D3929" s="216"/>
      <c r="E3929" s="216"/>
      <c r="F3929" s="88" t="s">
        <v>116</v>
      </c>
      <c r="G3929" s="89">
        <v>65.28</v>
      </c>
    </row>
    <row r="3930" spans="1:7" ht="15.75" customHeight="1">
      <c r="A3930" s="87" t="s">
        <v>10400</v>
      </c>
      <c r="B3930" s="88" t="s">
        <v>10401</v>
      </c>
      <c r="C3930" s="216" t="s">
        <v>10402</v>
      </c>
      <c r="D3930" s="216"/>
      <c r="E3930" s="216"/>
      <c r="F3930" s="88" t="s">
        <v>116</v>
      </c>
      <c r="G3930" s="89">
        <v>81.69</v>
      </c>
    </row>
    <row r="3931" spans="1:7" ht="15.75" customHeight="1">
      <c r="A3931" s="87" t="s">
        <v>10403</v>
      </c>
      <c r="B3931" s="88" t="s">
        <v>10404</v>
      </c>
      <c r="C3931" s="216" t="s">
        <v>10405</v>
      </c>
      <c r="D3931" s="216"/>
      <c r="E3931" s="216"/>
      <c r="F3931" s="88" t="s">
        <v>116</v>
      </c>
      <c r="G3931" s="89">
        <v>87.53</v>
      </c>
    </row>
    <row r="3932" spans="1:7" ht="15.75" customHeight="1">
      <c r="A3932" s="87" t="s">
        <v>10406</v>
      </c>
      <c r="B3932" s="88" t="s">
        <v>10407</v>
      </c>
      <c r="C3932" s="216" t="s">
        <v>10408</v>
      </c>
      <c r="D3932" s="216"/>
      <c r="E3932" s="216"/>
      <c r="F3932" s="88" t="s">
        <v>116</v>
      </c>
      <c r="G3932" s="89">
        <v>120.96</v>
      </c>
    </row>
    <row r="3933" spans="1:7" ht="15.75" customHeight="1">
      <c r="A3933" s="87" t="s">
        <v>10409</v>
      </c>
      <c r="B3933" s="88" t="s">
        <v>10410</v>
      </c>
      <c r="C3933" s="216" t="s">
        <v>10411</v>
      </c>
      <c r="D3933" s="216"/>
      <c r="E3933" s="216"/>
      <c r="F3933" s="88" t="s">
        <v>116</v>
      </c>
      <c r="G3933" s="89">
        <v>182.27</v>
      </c>
    </row>
    <row r="3934" spans="1:7" ht="15.75" customHeight="1">
      <c r="A3934" s="87" t="s">
        <v>10412</v>
      </c>
      <c r="B3934" s="88" t="s">
        <v>10413</v>
      </c>
      <c r="C3934" s="216" t="s">
        <v>10414</v>
      </c>
      <c r="D3934" s="216"/>
      <c r="E3934" s="216"/>
      <c r="F3934" s="88" t="s">
        <v>116</v>
      </c>
      <c r="G3934" s="89">
        <v>226.48</v>
      </c>
    </row>
    <row r="3935" spans="1:7" ht="15.75" customHeight="1">
      <c r="A3935" s="87" t="s">
        <v>10415</v>
      </c>
      <c r="B3935" s="88" t="s">
        <v>10416</v>
      </c>
      <c r="C3935" s="216" t="s">
        <v>10417</v>
      </c>
      <c r="D3935" s="216"/>
      <c r="E3935" s="216"/>
      <c r="F3935" s="88" t="s">
        <v>116</v>
      </c>
      <c r="G3935" s="89">
        <v>55.2</v>
      </c>
    </row>
    <row r="3936" spans="1:7" ht="15.75" customHeight="1">
      <c r="A3936" s="87" t="s">
        <v>10418</v>
      </c>
      <c r="B3936" s="88" t="s">
        <v>10419</v>
      </c>
      <c r="C3936" s="216" t="s">
        <v>10420</v>
      </c>
      <c r="D3936" s="216"/>
      <c r="E3936" s="216"/>
      <c r="F3936" s="88" t="s">
        <v>116</v>
      </c>
      <c r="G3936" s="89">
        <v>56.08</v>
      </c>
    </row>
    <row r="3937" spans="1:7" ht="15.75" customHeight="1">
      <c r="A3937" s="87" t="s">
        <v>10421</v>
      </c>
      <c r="B3937" s="88" t="s">
        <v>10422</v>
      </c>
      <c r="C3937" s="216" t="s">
        <v>10423</v>
      </c>
      <c r="D3937" s="216"/>
      <c r="E3937" s="216"/>
      <c r="F3937" s="88" t="s">
        <v>116</v>
      </c>
      <c r="G3937" s="89">
        <v>72.33</v>
      </c>
    </row>
    <row r="3938" spans="1:7" ht="15.75" customHeight="1">
      <c r="A3938" s="87" t="s">
        <v>10424</v>
      </c>
      <c r="B3938" s="88" t="s">
        <v>10425</v>
      </c>
      <c r="C3938" s="216" t="s">
        <v>10426</v>
      </c>
      <c r="D3938" s="216"/>
      <c r="E3938" s="216"/>
      <c r="F3938" s="88" t="s">
        <v>116</v>
      </c>
      <c r="G3938" s="89">
        <v>84.1</v>
      </c>
    </row>
    <row r="3939" spans="1:7" ht="15.75" customHeight="1">
      <c r="A3939" s="87" t="s">
        <v>10427</v>
      </c>
      <c r="B3939" s="88" t="s">
        <v>10428</v>
      </c>
      <c r="C3939" s="216" t="s">
        <v>10429</v>
      </c>
      <c r="D3939" s="216"/>
      <c r="E3939" s="216"/>
      <c r="F3939" s="88" t="s">
        <v>116</v>
      </c>
      <c r="G3939" s="89">
        <v>157.8</v>
      </c>
    </row>
    <row r="3940" spans="1:7" ht="15.75" customHeight="1">
      <c r="A3940" s="87" t="s">
        <v>10430</v>
      </c>
      <c r="B3940" s="88" t="s">
        <v>10431</v>
      </c>
      <c r="C3940" s="216" t="s">
        <v>10432</v>
      </c>
      <c r="D3940" s="216"/>
      <c r="E3940" s="216"/>
      <c r="F3940" s="88" t="s">
        <v>116</v>
      </c>
      <c r="G3940" s="89">
        <v>102.39</v>
      </c>
    </row>
    <row r="3941" spans="1:7" ht="15.75" customHeight="1">
      <c r="A3941" s="87" t="s">
        <v>10433</v>
      </c>
      <c r="B3941" s="88" t="s">
        <v>10434</v>
      </c>
      <c r="C3941" s="216" t="s">
        <v>10435</v>
      </c>
      <c r="D3941" s="216"/>
      <c r="E3941" s="216"/>
      <c r="F3941" s="88" t="s">
        <v>116</v>
      </c>
      <c r="G3941" s="89">
        <v>123.24</v>
      </c>
    </row>
    <row r="3942" spans="1:7" ht="15.75" customHeight="1">
      <c r="A3942" s="87" t="s">
        <v>10436</v>
      </c>
      <c r="B3942" s="88" t="s">
        <v>10437</v>
      </c>
      <c r="C3942" s="216" t="s">
        <v>10438</v>
      </c>
      <c r="D3942" s="216"/>
      <c r="E3942" s="216"/>
      <c r="F3942" s="88" t="s">
        <v>116</v>
      </c>
      <c r="G3942" s="89">
        <v>155.98</v>
      </c>
    </row>
    <row r="3943" spans="1:7" ht="15.75" customHeight="1">
      <c r="A3943" s="87" t="s">
        <v>10439</v>
      </c>
      <c r="B3943" s="88" t="s">
        <v>10440</v>
      </c>
      <c r="C3943" s="216" t="s">
        <v>10441</v>
      </c>
      <c r="D3943" s="216"/>
      <c r="E3943" s="216"/>
      <c r="F3943" s="88" t="s">
        <v>116</v>
      </c>
      <c r="G3943" s="89">
        <v>79.58</v>
      </c>
    </row>
    <row r="3944" spans="1:7" ht="15.75" customHeight="1">
      <c r="A3944" s="87" t="s">
        <v>10442</v>
      </c>
      <c r="B3944" s="88" t="s">
        <v>10443</v>
      </c>
      <c r="C3944" s="216" t="s">
        <v>10444</v>
      </c>
      <c r="D3944" s="216"/>
      <c r="E3944" s="216"/>
      <c r="F3944" s="88" t="s">
        <v>116</v>
      </c>
      <c r="G3944" s="89">
        <v>47.85</v>
      </c>
    </row>
    <row r="3945" spans="1:7" ht="15.75" customHeight="1">
      <c r="A3945" s="216" t="s">
        <v>10445</v>
      </c>
      <c r="B3945" s="218" t="s">
        <v>10446</v>
      </c>
      <c r="C3945" s="216" t="s">
        <v>10447</v>
      </c>
      <c r="D3945" s="216"/>
      <c r="E3945" s="216"/>
      <c r="F3945" s="218" t="s">
        <v>116</v>
      </c>
      <c r="G3945" s="219">
        <v>426.42</v>
      </c>
    </row>
    <row r="3946" spans="1:7" ht="24" customHeight="1">
      <c r="A3946" s="216"/>
      <c r="B3946" s="218"/>
      <c r="C3946" s="216"/>
      <c r="D3946" s="216"/>
      <c r="E3946" s="216"/>
      <c r="F3946" s="218"/>
      <c r="G3946" s="219"/>
    </row>
    <row r="3947" spans="1:7" ht="15.75" customHeight="1">
      <c r="A3947" s="87" t="s">
        <v>10448</v>
      </c>
      <c r="B3947" s="88" t="s">
        <v>10449</v>
      </c>
      <c r="C3947" s="216" t="s">
        <v>10450</v>
      </c>
      <c r="D3947" s="216"/>
      <c r="E3947" s="216"/>
      <c r="F3947" s="88" t="s">
        <v>116</v>
      </c>
      <c r="G3947" s="89">
        <v>38.74</v>
      </c>
    </row>
    <row r="3948" spans="1:7" ht="15.75" customHeight="1">
      <c r="A3948" s="87" t="s">
        <v>10451</v>
      </c>
      <c r="B3948" s="88" t="s">
        <v>10452</v>
      </c>
      <c r="C3948" s="216" t="s">
        <v>10453</v>
      </c>
      <c r="D3948" s="216"/>
      <c r="E3948" s="216"/>
      <c r="F3948" s="88" t="s">
        <v>116</v>
      </c>
      <c r="G3948" s="89">
        <v>57.71</v>
      </c>
    </row>
    <row r="3949" spans="1:7" ht="15.75" customHeight="1">
      <c r="A3949" s="87" t="s">
        <v>10454</v>
      </c>
      <c r="B3949" s="88" t="s">
        <v>10455</v>
      </c>
      <c r="C3949" s="216" t="s">
        <v>10456</v>
      </c>
      <c r="D3949" s="216"/>
      <c r="E3949" s="216"/>
      <c r="F3949" s="88" t="s">
        <v>116</v>
      </c>
      <c r="G3949" s="89">
        <v>107.85</v>
      </c>
    </row>
    <row r="3950" spans="1:7" ht="15.75" customHeight="1">
      <c r="A3950" s="87" t="s">
        <v>10457</v>
      </c>
      <c r="B3950" s="88" t="s">
        <v>10458</v>
      </c>
      <c r="C3950" s="216" t="s">
        <v>10459</v>
      </c>
      <c r="D3950" s="216"/>
      <c r="E3950" s="216"/>
      <c r="F3950" s="88" t="s">
        <v>116</v>
      </c>
      <c r="G3950" s="89">
        <v>112.64</v>
      </c>
    </row>
    <row r="3951" spans="1:7" ht="15.75" customHeight="1">
      <c r="A3951" s="87" t="s">
        <v>10460</v>
      </c>
      <c r="B3951" s="88" t="s">
        <v>10461</v>
      </c>
      <c r="C3951" s="216" t="s">
        <v>10462</v>
      </c>
      <c r="D3951" s="216"/>
      <c r="E3951" s="216"/>
      <c r="F3951" s="88" t="s">
        <v>116</v>
      </c>
      <c r="G3951" s="89">
        <v>36.45</v>
      </c>
    </row>
    <row r="3952" spans="1:7" ht="15.75" customHeight="1">
      <c r="A3952" s="87" t="s">
        <v>10463</v>
      </c>
      <c r="B3952" s="88" t="s">
        <v>10464</v>
      </c>
      <c r="C3952" s="216" t="s">
        <v>10465</v>
      </c>
      <c r="D3952" s="216"/>
      <c r="E3952" s="216"/>
      <c r="F3952" s="88" t="s">
        <v>116</v>
      </c>
      <c r="G3952" s="89">
        <v>57.05</v>
      </c>
    </row>
    <row r="3953" spans="1:7" ht="15.75" customHeight="1">
      <c r="A3953" s="87" t="s">
        <v>10466</v>
      </c>
      <c r="B3953" s="88" t="s">
        <v>10467</v>
      </c>
      <c r="C3953" s="216" t="s">
        <v>10468</v>
      </c>
      <c r="D3953" s="216"/>
      <c r="E3953" s="216"/>
      <c r="F3953" s="88" t="s">
        <v>116</v>
      </c>
      <c r="G3953" s="89">
        <v>70.85</v>
      </c>
    </row>
    <row r="3954" spans="1:7" ht="15.75" customHeight="1">
      <c r="A3954" s="87" t="s">
        <v>10469</v>
      </c>
      <c r="B3954" s="88" t="s">
        <v>10470</v>
      </c>
      <c r="C3954" s="216" t="s">
        <v>10471</v>
      </c>
      <c r="D3954" s="216"/>
      <c r="E3954" s="216"/>
      <c r="F3954" s="88" t="s">
        <v>116</v>
      </c>
      <c r="G3954" s="89">
        <v>111.55</v>
      </c>
    </row>
    <row r="3955" spans="1:7" ht="15.75" customHeight="1">
      <c r="A3955" s="87" t="s">
        <v>10472</v>
      </c>
      <c r="B3955" s="88" t="s">
        <v>10473</v>
      </c>
      <c r="C3955" s="216" t="s">
        <v>10474</v>
      </c>
      <c r="D3955" s="216"/>
      <c r="E3955" s="216"/>
      <c r="F3955" s="88" t="s">
        <v>116</v>
      </c>
      <c r="G3955" s="89">
        <v>58.35</v>
      </c>
    </row>
    <row r="3956" spans="1:7" ht="15.75" customHeight="1">
      <c r="A3956" s="87" t="s">
        <v>10475</v>
      </c>
      <c r="B3956" s="88" t="s">
        <v>10476</v>
      </c>
      <c r="C3956" s="216" t="s">
        <v>10477</v>
      </c>
      <c r="D3956" s="216"/>
      <c r="E3956" s="216"/>
      <c r="F3956" s="88" t="s">
        <v>116</v>
      </c>
      <c r="G3956" s="89">
        <v>32.25</v>
      </c>
    </row>
    <row r="3957" spans="1:7" ht="15.75" customHeight="1">
      <c r="A3957" s="87" t="s">
        <v>10478</v>
      </c>
      <c r="B3957" s="88" t="s">
        <v>10479</v>
      </c>
      <c r="C3957" s="216" t="s">
        <v>10480</v>
      </c>
      <c r="D3957" s="216"/>
      <c r="E3957" s="216"/>
      <c r="F3957" s="88" t="s">
        <v>116</v>
      </c>
      <c r="G3957" s="89">
        <v>33.28</v>
      </c>
    </row>
    <row r="3958" spans="1:7" ht="15.75" customHeight="1">
      <c r="A3958" s="87" t="s">
        <v>10481</v>
      </c>
      <c r="B3958" s="88" t="s">
        <v>10482</v>
      </c>
      <c r="C3958" s="216" t="s">
        <v>10483</v>
      </c>
      <c r="D3958" s="216"/>
      <c r="E3958" s="216"/>
      <c r="F3958" s="88" t="s">
        <v>116</v>
      </c>
      <c r="G3958" s="89">
        <v>240.78</v>
      </c>
    </row>
    <row r="3959" spans="1:7" ht="15.75" customHeight="1">
      <c r="A3959" s="216" t="s">
        <v>10484</v>
      </c>
      <c r="B3959" s="218" t="s">
        <v>10485</v>
      </c>
      <c r="C3959" s="216" t="s">
        <v>10486</v>
      </c>
      <c r="D3959" s="216"/>
      <c r="E3959" s="216"/>
      <c r="F3959" s="218" t="s">
        <v>116</v>
      </c>
      <c r="G3959" s="219">
        <v>1817.67</v>
      </c>
    </row>
    <row r="3960" spans="1:7" ht="6" customHeight="1">
      <c r="A3960" s="216"/>
      <c r="B3960" s="218"/>
      <c r="C3960" s="216"/>
      <c r="D3960" s="216"/>
      <c r="E3960" s="216"/>
      <c r="F3960" s="218"/>
      <c r="G3960" s="219"/>
    </row>
    <row r="3961" spans="1:7" ht="15.75" customHeight="1">
      <c r="A3961" s="216" t="s">
        <v>10487</v>
      </c>
      <c r="B3961" s="218" t="s">
        <v>10488</v>
      </c>
      <c r="C3961" s="216" t="s">
        <v>10489</v>
      </c>
      <c r="D3961" s="216"/>
      <c r="E3961" s="216"/>
      <c r="F3961" s="218" t="s">
        <v>116</v>
      </c>
      <c r="G3961" s="219">
        <v>2036.33</v>
      </c>
    </row>
    <row r="3962" spans="1:7" ht="6" customHeight="1">
      <c r="A3962" s="216"/>
      <c r="B3962" s="218"/>
      <c r="C3962" s="216"/>
      <c r="D3962" s="216"/>
      <c r="E3962" s="216"/>
      <c r="F3962" s="218"/>
      <c r="G3962" s="219"/>
    </row>
    <row r="3963" spans="1:7" ht="15.75" customHeight="1">
      <c r="A3963" s="87" t="s">
        <v>10490</v>
      </c>
      <c r="B3963" s="88" t="s">
        <v>10491</v>
      </c>
      <c r="C3963" s="216" t="s">
        <v>10492</v>
      </c>
      <c r="D3963" s="216"/>
      <c r="E3963" s="216"/>
      <c r="F3963" s="88" t="s">
        <v>116</v>
      </c>
      <c r="G3963" s="89">
        <v>2177.06</v>
      </c>
    </row>
    <row r="3964" spans="1:7" ht="15.75" customHeight="1">
      <c r="A3964" s="216" t="s">
        <v>10493</v>
      </c>
      <c r="B3964" s="218" t="s">
        <v>10494</v>
      </c>
      <c r="C3964" s="216" t="s">
        <v>10495</v>
      </c>
      <c r="D3964" s="216"/>
      <c r="E3964" s="216"/>
      <c r="F3964" s="218" t="s">
        <v>116</v>
      </c>
      <c r="G3964" s="219">
        <v>2255</v>
      </c>
    </row>
    <row r="3965" spans="1:7" ht="6" customHeight="1">
      <c r="A3965" s="216"/>
      <c r="B3965" s="218"/>
      <c r="C3965" s="216"/>
      <c r="D3965" s="216"/>
      <c r="E3965" s="216"/>
      <c r="F3965" s="218"/>
      <c r="G3965" s="219"/>
    </row>
    <row r="3966" spans="1:7" ht="15.75" customHeight="1">
      <c r="A3966" s="216" t="s">
        <v>10496</v>
      </c>
      <c r="B3966" s="218" t="s">
        <v>10497</v>
      </c>
      <c r="C3966" s="216" t="s">
        <v>10498</v>
      </c>
      <c r="D3966" s="216"/>
      <c r="E3966" s="216"/>
      <c r="F3966" s="218" t="s">
        <v>116</v>
      </c>
      <c r="G3966" s="219">
        <v>2473.66</v>
      </c>
    </row>
    <row r="3967" spans="1:7" ht="6" customHeight="1">
      <c r="A3967" s="216"/>
      <c r="B3967" s="218"/>
      <c r="C3967" s="216"/>
      <c r="D3967" s="216"/>
      <c r="E3967" s="216"/>
      <c r="F3967" s="218"/>
      <c r="G3967" s="219"/>
    </row>
    <row r="3968" spans="1:7" ht="15.75" customHeight="1">
      <c r="A3968" s="87" t="s">
        <v>10499</v>
      </c>
      <c r="B3968" s="88" t="s">
        <v>10500</v>
      </c>
      <c r="C3968" s="216" t="s">
        <v>10501</v>
      </c>
      <c r="D3968" s="216"/>
      <c r="E3968" s="216"/>
      <c r="F3968" s="88" t="s">
        <v>116</v>
      </c>
      <c r="G3968" s="89">
        <v>1888.06</v>
      </c>
    </row>
    <row r="3969" spans="1:7" ht="15.75" customHeight="1">
      <c r="A3969" s="87" t="s">
        <v>10502</v>
      </c>
      <c r="B3969" s="88" t="s">
        <v>10503</v>
      </c>
      <c r="C3969" s="216" t="s">
        <v>10504</v>
      </c>
      <c r="D3969" s="216"/>
      <c r="E3969" s="216"/>
      <c r="F3969" s="88" t="s">
        <v>116</v>
      </c>
      <c r="G3969" s="89">
        <v>781.9</v>
      </c>
    </row>
    <row r="3970" spans="1:7" ht="15.75" customHeight="1">
      <c r="A3970" s="87" t="s">
        <v>10505</v>
      </c>
      <c r="B3970" s="88" t="s">
        <v>10506</v>
      </c>
      <c r="C3970" s="216" t="s">
        <v>10507</v>
      </c>
      <c r="D3970" s="216"/>
      <c r="E3970" s="216"/>
      <c r="F3970" s="88" t="s">
        <v>116</v>
      </c>
      <c r="G3970" s="89">
        <v>1012.63</v>
      </c>
    </row>
    <row r="3971" spans="1:7" ht="15.75" customHeight="1">
      <c r="A3971" s="87" t="s">
        <v>10508</v>
      </c>
      <c r="B3971" s="88" t="s">
        <v>10509</v>
      </c>
      <c r="C3971" s="216" t="s">
        <v>10510</v>
      </c>
      <c r="D3971" s="216"/>
      <c r="E3971" s="216"/>
      <c r="F3971" s="88" t="s">
        <v>116</v>
      </c>
      <c r="G3971" s="89">
        <v>591.17</v>
      </c>
    </row>
    <row r="3972" spans="1:7" ht="15.75" customHeight="1">
      <c r="A3972" s="87" t="s">
        <v>10511</v>
      </c>
      <c r="B3972" s="88" t="s">
        <v>10512</v>
      </c>
      <c r="C3972" s="216" t="s">
        <v>10513</v>
      </c>
      <c r="D3972" s="216"/>
      <c r="E3972" s="216"/>
      <c r="F3972" s="88" t="s">
        <v>116</v>
      </c>
      <c r="G3972" s="89">
        <v>935.83</v>
      </c>
    </row>
    <row r="3973" spans="1:7" ht="15.75" customHeight="1">
      <c r="A3973" s="87" t="s">
        <v>10514</v>
      </c>
      <c r="B3973" s="88" t="s">
        <v>10515</v>
      </c>
      <c r="C3973" s="216" t="s">
        <v>10516</v>
      </c>
      <c r="D3973" s="216"/>
      <c r="E3973" s="216"/>
      <c r="F3973" s="88" t="s">
        <v>116</v>
      </c>
      <c r="G3973" s="89">
        <v>408.13</v>
      </c>
    </row>
    <row r="3974" spans="1:7" ht="15.75" customHeight="1">
      <c r="A3974" s="87" t="s">
        <v>10517</v>
      </c>
      <c r="B3974" s="88" t="s">
        <v>10518</v>
      </c>
      <c r="C3974" s="216" t="s">
        <v>10519</v>
      </c>
      <c r="D3974" s="216"/>
      <c r="E3974" s="216"/>
      <c r="F3974" s="88" t="s">
        <v>116</v>
      </c>
      <c r="G3974" s="89">
        <v>300.85</v>
      </c>
    </row>
    <row r="3975" spans="1:7" ht="15.75" customHeight="1">
      <c r="A3975" s="216" t="s">
        <v>10520</v>
      </c>
      <c r="B3975" s="218" t="s">
        <v>10521</v>
      </c>
      <c r="C3975" s="216" t="s">
        <v>10522</v>
      </c>
      <c r="D3975" s="216"/>
      <c r="E3975" s="216"/>
      <c r="F3975" s="218" t="s">
        <v>116</v>
      </c>
      <c r="G3975" s="219">
        <v>1127.86</v>
      </c>
    </row>
    <row r="3976" spans="1:7" ht="6" customHeight="1">
      <c r="A3976" s="216"/>
      <c r="B3976" s="218"/>
      <c r="C3976" s="216"/>
      <c r="D3976" s="216"/>
      <c r="E3976" s="216"/>
      <c r="F3976" s="218"/>
      <c r="G3976" s="219"/>
    </row>
    <row r="3977" spans="1:7" ht="15.75" customHeight="1">
      <c r="A3977" s="216" t="s">
        <v>10523</v>
      </c>
      <c r="B3977" s="218" t="s">
        <v>10524</v>
      </c>
      <c r="C3977" s="216" t="s">
        <v>10525</v>
      </c>
      <c r="D3977" s="216"/>
      <c r="E3977" s="216"/>
      <c r="F3977" s="218" t="s">
        <v>116</v>
      </c>
      <c r="G3977" s="219">
        <v>905.55</v>
      </c>
    </row>
    <row r="3978" spans="1:7" ht="6" customHeight="1">
      <c r="A3978" s="216"/>
      <c r="B3978" s="218"/>
      <c r="C3978" s="216"/>
      <c r="D3978" s="216"/>
      <c r="E3978" s="216"/>
      <c r="F3978" s="218"/>
      <c r="G3978" s="219"/>
    </row>
    <row r="3979" spans="1:7" ht="15.75" customHeight="1">
      <c r="A3979" s="87" t="s">
        <v>10526</v>
      </c>
      <c r="B3979" s="88" t="s">
        <v>10527</v>
      </c>
      <c r="C3979" s="216" t="s">
        <v>10528</v>
      </c>
      <c r="D3979" s="216"/>
      <c r="E3979" s="216"/>
      <c r="F3979" s="88" t="s">
        <v>116</v>
      </c>
      <c r="G3979" s="89">
        <v>227.33</v>
      </c>
    </row>
    <row r="3980" spans="1:7" ht="15.75" customHeight="1">
      <c r="A3980" s="87" t="s">
        <v>10529</v>
      </c>
      <c r="B3980" s="88" t="s">
        <v>10530</v>
      </c>
      <c r="C3980" s="216" t="s">
        <v>10531</v>
      </c>
      <c r="D3980" s="216"/>
      <c r="E3980" s="216"/>
      <c r="F3980" s="88" t="s">
        <v>116</v>
      </c>
      <c r="G3980" s="89">
        <v>228.08</v>
      </c>
    </row>
    <row r="3981" spans="1:7" ht="15.75" customHeight="1">
      <c r="A3981" s="216" t="s">
        <v>10532</v>
      </c>
      <c r="B3981" s="218" t="s">
        <v>10533</v>
      </c>
      <c r="C3981" s="216" t="s">
        <v>10534</v>
      </c>
      <c r="D3981" s="216"/>
      <c r="E3981" s="216"/>
      <c r="F3981" s="218" t="s">
        <v>116</v>
      </c>
      <c r="G3981" s="219">
        <v>469.66</v>
      </c>
    </row>
    <row r="3982" spans="1:7" ht="6" customHeight="1">
      <c r="A3982" s="216"/>
      <c r="B3982" s="218"/>
      <c r="C3982" s="216"/>
      <c r="D3982" s="216"/>
      <c r="E3982" s="216"/>
      <c r="F3982" s="218"/>
      <c r="G3982" s="219"/>
    </row>
    <row r="3983" spans="1:7" ht="15.75" customHeight="1">
      <c r="A3983" s="216" t="s">
        <v>10535</v>
      </c>
      <c r="B3983" s="218" t="s">
        <v>10536</v>
      </c>
      <c r="C3983" s="216" t="s">
        <v>10537</v>
      </c>
      <c r="D3983" s="216"/>
      <c r="E3983" s="216"/>
      <c r="F3983" s="218" t="s">
        <v>116</v>
      </c>
      <c r="G3983" s="219">
        <v>1147.62</v>
      </c>
    </row>
    <row r="3984" spans="1:7" ht="6" customHeight="1">
      <c r="A3984" s="216"/>
      <c r="B3984" s="218"/>
      <c r="C3984" s="216"/>
      <c r="D3984" s="216"/>
      <c r="E3984" s="216"/>
      <c r="F3984" s="218"/>
      <c r="G3984" s="219"/>
    </row>
    <row r="3985" spans="1:7" ht="15.75" customHeight="1">
      <c r="A3985" s="87" t="s">
        <v>10538</v>
      </c>
      <c r="B3985" s="88" t="s">
        <v>10539</v>
      </c>
      <c r="C3985" s="216" t="s">
        <v>10540</v>
      </c>
      <c r="D3985" s="216"/>
      <c r="E3985" s="216"/>
      <c r="F3985" s="88" t="s">
        <v>116</v>
      </c>
      <c r="G3985" s="89">
        <v>285.65</v>
      </c>
    </row>
    <row r="3986" spans="1:7" ht="15.75" customHeight="1">
      <c r="A3986" s="87" t="s">
        <v>10541</v>
      </c>
      <c r="B3986" s="88" t="s">
        <v>10542</v>
      </c>
      <c r="C3986" s="216" t="s">
        <v>10543</v>
      </c>
      <c r="D3986" s="216"/>
      <c r="E3986" s="216"/>
      <c r="F3986" s="88" t="s">
        <v>116</v>
      </c>
      <c r="G3986" s="89">
        <v>235.75</v>
      </c>
    </row>
    <row r="3987" spans="1:7" ht="15.75" customHeight="1">
      <c r="A3987" s="87" t="s">
        <v>10544</v>
      </c>
      <c r="B3987" s="88" t="s">
        <v>10545</v>
      </c>
      <c r="C3987" s="216" t="s">
        <v>10546</v>
      </c>
      <c r="D3987" s="216"/>
      <c r="E3987" s="216"/>
      <c r="F3987" s="88" t="s">
        <v>116</v>
      </c>
      <c r="G3987" s="89">
        <v>1056.77</v>
      </c>
    </row>
    <row r="3988" spans="1:7" ht="15.75" customHeight="1">
      <c r="A3988" s="87" t="s">
        <v>10547</v>
      </c>
      <c r="B3988" s="88" t="s">
        <v>10548</v>
      </c>
      <c r="C3988" s="216" t="s">
        <v>10549</v>
      </c>
      <c r="D3988" s="216"/>
      <c r="E3988" s="216"/>
      <c r="F3988" s="88" t="s">
        <v>116</v>
      </c>
      <c r="G3988" s="89">
        <v>231.29</v>
      </c>
    </row>
    <row r="3989" spans="1:7" ht="15.75" customHeight="1">
      <c r="A3989" s="216" t="s">
        <v>10550</v>
      </c>
      <c r="B3989" s="218" t="s">
        <v>10551</v>
      </c>
      <c r="C3989" s="216" t="s">
        <v>10552</v>
      </c>
      <c r="D3989" s="216"/>
      <c r="E3989" s="216"/>
      <c r="F3989" s="218" t="s">
        <v>116</v>
      </c>
      <c r="G3989" s="219">
        <v>679.37</v>
      </c>
    </row>
    <row r="3990" spans="1:7" ht="15" customHeight="1">
      <c r="A3990" s="216"/>
      <c r="B3990" s="218"/>
      <c r="C3990" s="216"/>
      <c r="D3990" s="216"/>
      <c r="E3990" s="216"/>
      <c r="F3990" s="218"/>
      <c r="G3990" s="219"/>
    </row>
    <row r="3991" spans="1:7" ht="15.75" customHeight="1">
      <c r="A3991" s="216" t="s">
        <v>10553</v>
      </c>
      <c r="B3991" s="218" t="s">
        <v>10554</v>
      </c>
      <c r="C3991" s="216" t="s">
        <v>10555</v>
      </c>
      <c r="D3991" s="216"/>
      <c r="E3991" s="216"/>
      <c r="F3991" s="218" t="s">
        <v>116</v>
      </c>
      <c r="G3991" s="219">
        <v>405.32</v>
      </c>
    </row>
    <row r="3992" spans="1:7" ht="15" customHeight="1">
      <c r="A3992" s="216"/>
      <c r="B3992" s="218"/>
      <c r="C3992" s="216"/>
      <c r="D3992" s="216"/>
      <c r="E3992" s="216"/>
      <c r="F3992" s="218"/>
      <c r="G3992" s="219"/>
    </row>
    <row r="3993" spans="1:7" ht="15.75" customHeight="1">
      <c r="A3993" s="87" t="s">
        <v>10556</v>
      </c>
      <c r="B3993" s="88" t="s">
        <v>10557</v>
      </c>
      <c r="C3993" s="216" t="s">
        <v>10558</v>
      </c>
      <c r="D3993" s="216"/>
      <c r="E3993" s="216"/>
      <c r="F3993" s="88" t="s">
        <v>116</v>
      </c>
      <c r="G3993" s="89">
        <v>1014.35</v>
      </c>
    </row>
    <row r="3994" spans="1:7" ht="15.75" customHeight="1">
      <c r="A3994" s="87" t="s">
        <v>10559</v>
      </c>
      <c r="B3994" s="88" t="s">
        <v>10560</v>
      </c>
      <c r="C3994" s="216" t="s">
        <v>10561</v>
      </c>
      <c r="D3994" s="216"/>
      <c r="E3994" s="216"/>
      <c r="F3994" s="88" t="s">
        <v>116</v>
      </c>
      <c r="G3994" s="89">
        <v>235.75</v>
      </c>
    </row>
    <row r="3995" spans="1:7" ht="15.75" customHeight="1">
      <c r="A3995" s="87" t="s">
        <v>10562</v>
      </c>
      <c r="B3995" s="88" t="s">
        <v>10563</v>
      </c>
      <c r="C3995" s="216" t="s">
        <v>10564</v>
      </c>
      <c r="D3995" s="216"/>
      <c r="E3995" s="216"/>
      <c r="F3995" s="88" t="s">
        <v>116</v>
      </c>
      <c r="G3995" s="89">
        <v>296.35</v>
      </c>
    </row>
    <row r="3996" spans="1:7" ht="15.75" customHeight="1">
      <c r="A3996" s="87" t="s">
        <v>10565</v>
      </c>
      <c r="B3996" s="88" t="s">
        <v>10566</v>
      </c>
      <c r="C3996" s="216" t="s">
        <v>10567</v>
      </c>
      <c r="D3996" s="216"/>
      <c r="E3996" s="216"/>
      <c r="F3996" s="88" t="s">
        <v>116</v>
      </c>
      <c r="G3996" s="89">
        <v>1051.1</v>
      </c>
    </row>
    <row r="3997" spans="1:7" ht="15.75" customHeight="1">
      <c r="A3997" s="87" t="s">
        <v>10568</v>
      </c>
      <c r="B3997" s="88" t="s">
        <v>10569</v>
      </c>
      <c r="C3997" s="216" t="s">
        <v>10570</v>
      </c>
      <c r="D3997" s="216"/>
      <c r="E3997" s="216"/>
      <c r="F3997" s="88" t="s">
        <v>116</v>
      </c>
      <c r="G3997" s="89">
        <v>493.23</v>
      </c>
    </row>
    <row r="3998" spans="1:7" ht="15.75" customHeight="1">
      <c r="A3998" s="87" t="s">
        <v>10571</v>
      </c>
      <c r="B3998" s="88" t="s">
        <v>10572</v>
      </c>
      <c r="C3998" s="216" t="s">
        <v>10573</v>
      </c>
      <c r="D3998" s="216"/>
      <c r="E3998" s="216"/>
      <c r="F3998" s="88" t="s">
        <v>116</v>
      </c>
      <c r="G3998" s="89">
        <v>30.43</v>
      </c>
    </row>
    <row r="3999" spans="1:7" ht="15.75" customHeight="1">
      <c r="A3999" s="87" t="s">
        <v>10574</v>
      </c>
      <c r="B3999" s="88" t="s">
        <v>10575</v>
      </c>
      <c r="C3999" s="216" t="s">
        <v>10576</v>
      </c>
      <c r="D3999" s="216"/>
      <c r="E3999" s="216"/>
      <c r="F3999" s="88" t="s">
        <v>116</v>
      </c>
      <c r="G3999" s="89">
        <v>39.53</v>
      </c>
    </row>
    <row r="4000" spans="1:7" ht="15.75" customHeight="1">
      <c r="A4000" s="87" t="s">
        <v>10577</v>
      </c>
      <c r="B4000" s="88" t="s">
        <v>10578</v>
      </c>
      <c r="C4000" s="216" t="s">
        <v>10579</v>
      </c>
      <c r="D4000" s="216"/>
      <c r="E4000" s="216"/>
      <c r="F4000" s="88" t="s">
        <v>116</v>
      </c>
      <c r="G4000" s="89">
        <v>93.27</v>
      </c>
    </row>
    <row r="4001" spans="1:7" ht="15.75" customHeight="1">
      <c r="A4001" s="216" t="s">
        <v>10580</v>
      </c>
      <c r="B4001" s="218" t="s">
        <v>10581</v>
      </c>
      <c r="C4001" s="216" t="s">
        <v>10582</v>
      </c>
      <c r="D4001" s="216"/>
      <c r="E4001" s="216"/>
      <c r="F4001" s="218" t="s">
        <v>38</v>
      </c>
      <c r="G4001" s="219">
        <v>619.91</v>
      </c>
    </row>
    <row r="4002" spans="1:7" ht="15" customHeight="1">
      <c r="A4002" s="216"/>
      <c r="B4002" s="218"/>
      <c r="C4002" s="216"/>
      <c r="D4002" s="216"/>
      <c r="E4002" s="216"/>
      <c r="F4002" s="218"/>
      <c r="G4002" s="219"/>
    </row>
    <row r="4003" spans="1:7" ht="15.75" customHeight="1">
      <c r="A4003" s="87" t="s">
        <v>10583</v>
      </c>
      <c r="B4003" s="88" t="s">
        <v>10584</v>
      </c>
      <c r="C4003" s="216" t="s">
        <v>10585</v>
      </c>
      <c r="D4003" s="216"/>
      <c r="E4003" s="216"/>
      <c r="F4003" s="88" t="s">
        <v>116</v>
      </c>
      <c r="G4003" s="89">
        <v>137.43</v>
      </c>
    </row>
    <row r="4004" spans="1:7" ht="15.75" customHeight="1">
      <c r="A4004" s="87" t="s">
        <v>10586</v>
      </c>
      <c r="B4004" s="88" t="s">
        <v>10587</v>
      </c>
      <c r="C4004" s="216" t="s">
        <v>10588</v>
      </c>
      <c r="D4004" s="216"/>
      <c r="E4004" s="216"/>
      <c r="F4004" s="88" t="s">
        <v>116</v>
      </c>
      <c r="G4004" s="89">
        <v>51.4</v>
      </c>
    </row>
    <row r="4005" spans="1:7" ht="15.75" customHeight="1">
      <c r="A4005" s="85" t="s">
        <v>10589</v>
      </c>
      <c r="B4005" s="217" t="s">
        <v>10590</v>
      </c>
      <c r="C4005" s="217"/>
      <c r="D4005" s="217"/>
      <c r="E4005" s="217"/>
      <c r="F4005" s="217"/>
      <c r="G4005" s="86">
        <v>14423.88</v>
      </c>
    </row>
    <row r="4006" spans="1:7" ht="15.75" customHeight="1">
      <c r="A4006" s="87" t="s">
        <v>10591</v>
      </c>
      <c r="B4006" s="88" t="s">
        <v>10592</v>
      </c>
      <c r="C4006" s="216" t="s">
        <v>10593</v>
      </c>
      <c r="D4006" s="216"/>
      <c r="E4006" s="216"/>
      <c r="F4006" s="88" t="s">
        <v>116</v>
      </c>
      <c r="G4006" s="89">
        <v>112.73</v>
      </c>
    </row>
    <row r="4007" spans="1:7" ht="15.75" customHeight="1">
      <c r="A4007" s="87" t="s">
        <v>10594</v>
      </c>
      <c r="B4007" s="88" t="s">
        <v>10595</v>
      </c>
      <c r="C4007" s="216" t="s">
        <v>10596</v>
      </c>
      <c r="D4007" s="216"/>
      <c r="E4007" s="216"/>
      <c r="F4007" s="88" t="s">
        <v>116</v>
      </c>
      <c r="G4007" s="89">
        <v>145.44</v>
      </c>
    </row>
    <row r="4008" spans="1:7" ht="15.75" customHeight="1">
      <c r="A4008" s="87" t="s">
        <v>10597</v>
      </c>
      <c r="B4008" s="88" t="s">
        <v>10598</v>
      </c>
      <c r="C4008" s="216" t="s">
        <v>10599</v>
      </c>
      <c r="D4008" s="216"/>
      <c r="E4008" s="216"/>
      <c r="F4008" s="88" t="s">
        <v>116</v>
      </c>
      <c r="G4008" s="89">
        <v>217.13</v>
      </c>
    </row>
    <row r="4009" spans="1:7" ht="15.75" customHeight="1">
      <c r="A4009" s="87" t="s">
        <v>10600</v>
      </c>
      <c r="B4009" s="88" t="s">
        <v>10601</v>
      </c>
      <c r="C4009" s="216" t="s">
        <v>10602</v>
      </c>
      <c r="D4009" s="216"/>
      <c r="E4009" s="216"/>
      <c r="F4009" s="88" t="s">
        <v>116</v>
      </c>
      <c r="G4009" s="89">
        <v>906.34</v>
      </c>
    </row>
    <row r="4010" spans="1:7" ht="15.75" customHeight="1">
      <c r="A4010" s="87" t="s">
        <v>10603</v>
      </c>
      <c r="B4010" s="88" t="s">
        <v>10604</v>
      </c>
      <c r="C4010" s="216" t="s">
        <v>10605</v>
      </c>
      <c r="D4010" s="216"/>
      <c r="E4010" s="216"/>
      <c r="F4010" s="88" t="s">
        <v>116</v>
      </c>
      <c r="G4010" s="89">
        <v>3750.16</v>
      </c>
    </row>
    <row r="4011" spans="1:7" ht="15.75" customHeight="1">
      <c r="A4011" s="87" t="s">
        <v>10606</v>
      </c>
      <c r="B4011" s="88" t="s">
        <v>10607</v>
      </c>
      <c r="C4011" s="216" t="s">
        <v>10608</v>
      </c>
      <c r="D4011" s="216"/>
      <c r="E4011" s="216"/>
      <c r="F4011" s="88" t="s">
        <v>116</v>
      </c>
      <c r="G4011" s="89">
        <v>14.72</v>
      </c>
    </row>
    <row r="4012" spans="1:7" ht="15.75" customHeight="1">
      <c r="A4012" s="87" t="s">
        <v>10609</v>
      </c>
      <c r="B4012" s="88" t="s">
        <v>10610</v>
      </c>
      <c r="C4012" s="216" t="s">
        <v>10611</v>
      </c>
      <c r="D4012" s="216"/>
      <c r="E4012" s="216"/>
      <c r="F4012" s="88" t="s">
        <v>116</v>
      </c>
      <c r="G4012" s="89">
        <v>118.67</v>
      </c>
    </row>
    <row r="4013" spans="1:7" ht="15.75" customHeight="1">
      <c r="A4013" s="87" t="s">
        <v>10612</v>
      </c>
      <c r="B4013" s="88" t="s">
        <v>10613</v>
      </c>
      <c r="C4013" s="216" t="s">
        <v>10614</v>
      </c>
      <c r="D4013" s="216"/>
      <c r="E4013" s="216"/>
      <c r="F4013" s="88" t="s">
        <v>116</v>
      </c>
      <c r="G4013" s="89">
        <v>184.37</v>
      </c>
    </row>
    <row r="4014" spans="1:7" ht="15.75" customHeight="1">
      <c r="A4014" s="87" t="s">
        <v>10615</v>
      </c>
      <c r="B4014" s="88" t="s">
        <v>10616</v>
      </c>
      <c r="C4014" s="216" t="s">
        <v>10617</v>
      </c>
      <c r="D4014" s="216"/>
      <c r="E4014" s="216"/>
      <c r="F4014" s="88" t="s">
        <v>116</v>
      </c>
      <c r="G4014" s="89">
        <v>281.43</v>
      </c>
    </row>
    <row r="4015" spans="1:7" ht="15.75" customHeight="1">
      <c r="A4015" s="87" t="s">
        <v>10618</v>
      </c>
      <c r="B4015" s="88" t="s">
        <v>10619</v>
      </c>
      <c r="C4015" s="216" t="s">
        <v>10620</v>
      </c>
      <c r="D4015" s="216"/>
      <c r="E4015" s="216"/>
      <c r="F4015" s="88" t="s">
        <v>116</v>
      </c>
      <c r="G4015" s="89">
        <v>471.04</v>
      </c>
    </row>
    <row r="4016" spans="1:7" ht="15.75" customHeight="1">
      <c r="A4016" s="87" t="s">
        <v>10621</v>
      </c>
      <c r="B4016" s="88" t="s">
        <v>10622</v>
      </c>
      <c r="C4016" s="216" t="s">
        <v>10623</v>
      </c>
      <c r="D4016" s="216"/>
      <c r="E4016" s="216"/>
      <c r="F4016" s="88" t="s">
        <v>116</v>
      </c>
      <c r="G4016" s="89">
        <v>781.09</v>
      </c>
    </row>
    <row r="4017" spans="1:7" ht="15.75" customHeight="1">
      <c r="A4017" s="87" t="s">
        <v>10624</v>
      </c>
      <c r="B4017" s="88" t="s">
        <v>10625</v>
      </c>
      <c r="C4017" s="216" t="s">
        <v>10626</v>
      </c>
      <c r="D4017" s="216"/>
      <c r="E4017" s="216"/>
      <c r="F4017" s="88" t="s">
        <v>116</v>
      </c>
      <c r="G4017" s="89">
        <v>1257.47</v>
      </c>
    </row>
    <row r="4018" spans="1:7" ht="15.75" customHeight="1">
      <c r="A4018" s="87" t="s">
        <v>10627</v>
      </c>
      <c r="B4018" s="88" t="s">
        <v>10628</v>
      </c>
      <c r="C4018" s="216" t="s">
        <v>10629</v>
      </c>
      <c r="D4018" s="216"/>
      <c r="E4018" s="216"/>
      <c r="F4018" s="88" t="s">
        <v>116</v>
      </c>
      <c r="G4018" s="89">
        <v>1476.47</v>
      </c>
    </row>
    <row r="4019" spans="1:7" ht="15.75" customHeight="1">
      <c r="A4019" s="87" t="s">
        <v>10630</v>
      </c>
      <c r="B4019" s="88" t="s">
        <v>10631</v>
      </c>
      <c r="C4019" s="216" t="s">
        <v>10632</v>
      </c>
      <c r="D4019" s="216"/>
      <c r="E4019" s="216"/>
      <c r="F4019" s="88" t="s">
        <v>116</v>
      </c>
      <c r="G4019" s="89">
        <v>220.93</v>
      </c>
    </row>
    <row r="4020" spans="1:7" ht="15.75" customHeight="1">
      <c r="A4020" s="87" t="s">
        <v>10633</v>
      </c>
      <c r="B4020" s="88" t="s">
        <v>10634</v>
      </c>
      <c r="C4020" s="216" t="s">
        <v>10635</v>
      </c>
      <c r="D4020" s="216"/>
      <c r="E4020" s="216"/>
      <c r="F4020" s="88" t="s">
        <v>116</v>
      </c>
      <c r="G4020" s="89">
        <v>228.96</v>
      </c>
    </row>
    <row r="4021" spans="1:7" ht="15.75" customHeight="1">
      <c r="A4021" s="87" t="s">
        <v>10636</v>
      </c>
      <c r="B4021" s="88" t="s">
        <v>10637</v>
      </c>
      <c r="C4021" s="216" t="s">
        <v>10638</v>
      </c>
      <c r="D4021" s="216"/>
      <c r="E4021" s="216"/>
      <c r="F4021" s="88" t="s">
        <v>116</v>
      </c>
      <c r="G4021" s="89">
        <v>223.92</v>
      </c>
    </row>
    <row r="4022" spans="1:7" ht="15.75" customHeight="1">
      <c r="A4022" s="87" t="s">
        <v>10639</v>
      </c>
      <c r="B4022" s="88" t="s">
        <v>10640</v>
      </c>
      <c r="C4022" s="216" t="s">
        <v>10641</v>
      </c>
      <c r="D4022" s="216"/>
      <c r="E4022" s="216"/>
      <c r="F4022" s="88" t="s">
        <v>116</v>
      </c>
      <c r="G4022" s="89">
        <v>118</v>
      </c>
    </row>
    <row r="4023" spans="1:7" ht="15.75" customHeight="1">
      <c r="A4023" s="87" t="s">
        <v>10642</v>
      </c>
      <c r="B4023" s="88" t="s">
        <v>10643</v>
      </c>
      <c r="C4023" s="216" t="s">
        <v>10644</v>
      </c>
      <c r="D4023" s="216"/>
      <c r="E4023" s="216"/>
      <c r="F4023" s="88" t="s">
        <v>116</v>
      </c>
      <c r="G4023" s="89">
        <v>120.04</v>
      </c>
    </row>
    <row r="4024" spans="1:7" ht="15.75" customHeight="1">
      <c r="A4024" s="87" t="s">
        <v>10645</v>
      </c>
      <c r="B4024" s="88" t="s">
        <v>10646</v>
      </c>
      <c r="C4024" s="216" t="s">
        <v>10647</v>
      </c>
      <c r="D4024" s="216"/>
      <c r="E4024" s="216"/>
      <c r="F4024" s="88" t="s">
        <v>116</v>
      </c>
      <c r="G4024" s="89">
        <v>126.84</v>
      </c>
    </row>
    <row r="4025" spans="1:7" ht="15.75" customHeight="1">
      <c r="A4025" s="87" t="s">
        <v>10648</v>
      </c>
      <c r="B4025" s="88" t="s">
        <v>10649</v>
      </c>
      <c r="C4025" s="216" t="s">
        <v>10650</v>
      </c>
      <c r="D4025" s="216"/>
      <c r="E4025" s="216"/>
      <c r="F4025" s="88" t="s">
        <v>116</v>
      </c>
      <c r="G4025" s="89">
        <v>144.46</v>
      </c>
    </row>
    <row r="4026" spans="1:7" ht="15.75" customHeight="1">
      <c r="A4026" s="87" t="s">
        <v>10651</v>
      </c>
      <c r="B4026" s="88" t="s">
        <v>10652</v>
      </c>
      <c r="C4026" s="216" t="s">
        <v>10653</v>
      </c>
      <c r="D4026" s="216"/>
      <c r="E4026" s="216"/>
      <c r="F4026" s="88" t="s">
        <v>116</v>
      </c>
      <c r="G4026" s="89">
        <v>835.55</v>
      </c>
    </row>
    <row r="4027" spans="1:7" ht="15.75" customHeight="1">
      <c r="A4027" s="87" t="s">
        <v>10654</v>
      </c>
      <c r="B4027" s="88" t="s">
        <v>10655</v>
      </c>
      <c r="C4027" s="216" t="s">
        <v>10656</v>
      </c>
      <c r="D4027" s="216"/>
      <c r="E4027" s="216"/>
      <c r="F4027" s="88" t="s">
        <v>116</v>
      </c>
      <c r="G4027" s="89">
        <v>775.87</v>
      </c>
    </row>
    <row r="4028" spans="1:7" ht="15.75" customHeight="1">
      <c r="A4028" s="87" t="s">
        <v>10657</v>
      </c>
      <c r="B4028" s="88" t="s">
        <v>10658</v>
      </c>
      <c r="C4028" s="216" t="s">
        <v>10659</v>
      </c>
      <c r="D4028" s="216"/>
      <c r="E4028" s="216"/>
      <c r="F4028" s="88" t="s">
        <v>116</v>
      </c>
      <c r="G4028" s="89">
        <v>1161.41</v>
      </c>
    </row>
    <row r="4029" spans="1:7" ht="15.75" customHeight="1">
      <c r="A4029" s="87" t="s">
        <v>10660</v>
      </c>
      <c r="B4029" s="88" t="s">
        <v>10661</v>
      </c>
      <c r="C4029" s="216" t="s">
        <v>10662</v>
      </c>
      <c r="D4029" s="216"/>
      <c r="E4029" s="216"/>
      <c r="F4029" s="88" t="s">
        <v>116</v>
      </c>
      <c r="G4029" s="89">
        <v>194.15</v>
      </c>
    </row>
    <row r="4030" spans="1:7" ht="15.75" customHeight="1">
      <c r="A4030" s="87" t="s">
        <v>10663</v>
      </c>
      <c r="B4030" s="88" t="s">
        <v>10664</v>
      </c>
      <c r="C4030" s="216" t="s">
        <v>10665</v>
      </c>
      <c r="D4030" s="216"/>
      <c r="E4030" s="216"/>
      <c r="F4030" s="88" t="s">
        <v>116</v>
      </c>
      <c r="G4030" s="89">
        <v>152.95</v>
      </c>
    </row>
    <row r="4031" spans="1:7" ht="15.75" customHeight="1">
      <c r="A4031" s="87" t="s">
        <v>10666</v>
      </c>
      <c r="B4031" s="88" t="s">
        <v>10667</v>
      </c>
      <c r="C4031" s="216" t="s">
        <v>10668</v>
      </c>
      <c r="D4031" s="216"/>
      <c r="E4031" s="216"/>
      <c r="F4031" s="88" t="s">
        <v>116</v>
      </c>
      <c r="G4031" s="89">
        <v>181.72</v>
      </c>
    </row>
    <row r="4032" spans="1:7" ht="15.75" customHeight="1">
      <c r="A4032" s="87" t="s">
        <v>10669</v>
      </c>
      <c r="B4032" s="88" t="s">
        <v>10670</v>
      </c>
      <c r="C4032" s="216" t="s">
        <v>10671</v>
      </c>
      <c r="D4032" s="216"/>
      <c r="E4032" s="216"/>
      <c r="F4032" s="88" t="s">
        <v>116</v>
      </c>
      <c r="G4032" s="89">
        <v>222.01</v>
      </c>
    </row>
    <row r="4033" spans="1:7" ht="15.75" customHeight="1">
      <c r="A4033" s="85" t="s">
        <v>10672</v>
      </c>
      <c r="B4033" s="217" t="s">
        <v>7854</v>
      </c>
      <c r="C4033" s="217"/>
      <c r="D4033" s="217"/>
      <c r="E4033" s="217"/>
      <c r="F4033" s="217"/>
      <c r="G4033" s="86">
        <v>2295650.48</v>
      </c>
    </row>
    <row r="4034" spans="1:7" ht="15.75" customHeight="1">
      <c r="A4034" s="87" t="s">
        <v>10673</v>
      </c>
      <c r="B4034" s="88" t="s">
        <v>10674</v>
      </c>
      <c r="C4034" s="216" t="s">
        <v>10675</v>
      </c>
      <c r="D4034" s="216"/>
      <c r="E4034" s="216"/>
      <c r="F4034" s="88" t="s">
        <v>116</v>
      </c>
      <c r="G4034" s="89">
        <v>110105.21</v>
      </c>
    </row>
    <row r="4035" spans="1:7" ht="15.75" customHeight="1">
      <c r="A4035" s="87" t="s">
        <v>10676</v>
      </c>
      <c r="B4035" s="88" t="s">
        <v>10677</v>
      </c>
      <c r="C4035" s="216" t="s">
        <v>10678</v>
      </c>
      <c r="D4035" s="216"/>
      <c r="E4035" s="216"/>
      <c r="F4035" s="88" t="s">
        <v>116</v>
      </c>
      <c r="G4035" s="89">
        <v>385992.16</v>
      </c>
    </row>
    <row r="4036" spans="1:7" ht="15.75" customHeight="1">
      <c r="A4036" s="87" t="s">
        <v>10679</v>
      </c>
      <c r="B4036" s="88" t="s">
        <v>10680</v>
      </c>
      <c r="C4036" s="216" t="s">
        <v>10681</v>
      </c>
      <c r="D4036" s="216"/>
      <c r="E4036" s="216"/>
      <c r="F4036" s="88" t="s">
        <v>116</v>
      </c>
      <c r="G4036" s="89">
        <v>350992.16</v>
      </c>
    </row>
    <row r="4037" spans="1:7" ht="15.75" customHeight="1">
      <c r="A4037" s="87" t="s">
        <v>10682</v>
      </c>
      <c r="B4037" s="88" t="s">
        <v>10683</v>
      </c>
      <c r="C4037" s="216" t="s">
        <v>10684</v>
      </c>
      <c r="D4037" s="216"/>
      <c r="E4037" s="216"/>
      <c r="F4037" s="88" t="s">
        <v>116</v>
      </c>
      <c r="G4037" s="89">
        <v>289618.14</v>
      </c>
    </row>
    <row r="4038" spans="1:7" ht="15.75" customHeight="1">
      <c r="A4038" s="87" t="s">
        <v>10685</v>
      </c>
      <c r="B4038" s="88" t="s">
        <v>10686</v>
      </c>
      <c r="C4038" s="216" t="s">
        <v>10687</v>
      </c>
      <c r="D4038" s="216"/>
      <c r="E4038" s="216"/>
      <c r="F4038" s="88" t="s">
        <v>116</v>
      </c>
      <c r="G4038" s="89">
        <v>166354.12</v>
      </c>
    </row>
    <row r="4039" spans="1:7" ht="15.75" customHeight="1">
      <c r="A4039" s="87" t="s">
        <v>10688</v>
      </c>
      <c r="B4039" s="88" t="s">
        <v>10689</v>
      </c>
      <c r="C4039" s="216" t="s">
        <v>10690</v>
      </c>
      <c r="D4039" s="216"/>
      <c r="E4039" s="216"/>
      <c r="F4039" s="88" t="s">
        <v>116</v>
      </c>
      <c r="G4039" s="89">
        <v>125116.62</v>
      </c>
    </row>
    <row r="4040" spans="1:7" ht="15.75" customHeight="1">
      <c r="A4040" s="87" t="s">
        <v>10691</v>
      </c>
      <c r="B4040" s="88" t="s">
        <v>10692</v>
      </c>
      <c r="C4040" s="216" t="s">
        <v>10693</v>
      </c>
      <c r="D4040" s="216"/>
      <c r="E4040" s="216"/>
      <c r="F4040" s="88" t="s">
        <v>116</v>
      </c>
      <c r="G4040" s="89">
        <v>119377.11</v>
      </c>
    </row>
    <row r="4041" spans="1:7" ht="15.75" customHeight="1">
      <c r="A4041" s="87" t="s">
        <v>10694</v>
      </c>
      <c r="B4041" s="88" t="s">
        <v>10695</v>
      </c>
      <c r="C4041" s="216" t="s">
        <v>10696</v>
      </c>
      <c r="D4041" s="216"/>
      <c r="E4041" s="216"/>
      <c r="F4041" s="88" t="s">
        <v>116</v>
      </c>
      <c r="G4041" s="89">
        <v>105439.61</v>
      </c>
    </row>
    <row r="4042" spans="1:7" ht="15.75" customHeight="1">
      <c r="A4042" s="87" t="s">
        <v>10697</v>
      </c>
      <c r="B4042" s="88" t="s">
        <v>10698</v>
      </c>
      <c r="C4042" s="216" t="s">
        <v>10699</v>
      </c>
      <c r="D4042" s="216"/>
      <c r="E4042" s="216"/>
      <c r="F4042" s="88" t="s">
        <v>116</v>
      </c>
      <c r="G4042" s="89">
        <v>95280.1</v>
      </c>
    </row>
    <row r="4043" spans="1:7" ht="15.75" customHeight="1">
      <c r="A4043" s="87" t="s">
        <v>10700</v>
      </c>
      <c r="B4043" s="88" t="s">
        <v>10701</v>
      </c>
      <c r="C4043" s="216" t="s">
        <v>10702</v>
      </c>
      <c r="D4043" s="216"/>
      <c r="E4043" s="216"/>
      <c r="F4043" s="88" t="s">
        <v>116</v>
      </c>
      <c r="G4043" s="89">
        <v>85770.59</v>
      </c>
    </row>
    <row r="4044" spans="1:7" ht="15.75" customHeight="1">
      <c r="A4044" s="87" t="s">
        <v>10703</v>
      </c>
      <c r="B4044" s="88" t="s">
        <v>10704</v>
      </c>
      <c r="C4044" s="216" t="s">
        <v>10705</v>
      </c>
      <c r="D4044" s="216"/>
      <c r="E4044" s="216"/>
      <c r="F4044" s="88" t="s">
        <v>116</v>
      </c>
      <c r="G4044" s="89">
        <v>75768.09</v>
      </c>
    </row>
    <row r="4045" spans="1:7" ht="15.75" customHeight="1">
      <c r="A4045" s="87" t="s">
        <v>10706</v>
      </c>
      <c r="B4045" s="88" t="s">
        <v>10707</v>
      </c>
      <c r="C4045" s="216" t="s">
        <v>10708</v>
      </c>
      <c r="D4045" s="216"/>
      <c r="E4045" s="216"/>
      <c r="F4045" s="88" t="s">
        <v>116</v>
      </c>
      <c r="G4045" s="89">
        <v>72728.09</v>
      </c>
    </row>
    <row r="4046" spans="1:7" ht="15.75" customHeight="1">
      <c r="A4046" s="87" t="s">
        <v>10709</v>
      </c>
      <c r="B4046" s="88" t="s">
        <v>10710</v>
      </c>
      <c r="C4046" s="216" t="s">
        <v>10711</v>
      </c>
      <c r="D4046" s="216"/>
      <c r="E4046" s="216"/>
      <c r="F4046" s="88" t="s">
        <v>116</v>
      </c>
      <c r="G4046" s="89">
        <v>72152.01</v>
      </c>
    </row>
    <row r="4047" spans="1:7" ht="15.75" customHeight="1">
      <c r="A4047" s="87" t="s">
        <v>10712</v>
      </c>
      <c r="B4047" s="88" t="s">
        <v>10713</v>
      </c>
      <c r="C4047" s="216" t="s">
        <v>10714</v>
      </c>
      <c r="D4047" s="216"/>
      <c r="E4047" s="216"/>
      <c r="F4047" s="88" t="s">
        <v>116</v>
      </c>
      <c r="G4047" s="89">
        <v>60048.58</v>
      </c>
    </row>
    <row r="4048" spans="1:7" ht="15.75" customHeight="1">
      <c r="A4048" s="87" t="s">
        <v>10715</v>
      </c>
      <c r="B4048" s="88" t="s">
        <v>10716</v>
      </c>
      <c r="C4048" s="216" t="s">
        <v>10717</v>
      </c>
      <c r="D4048" s="216"/>
      <c r="E4048" s="216"/>
      <c r="F4048" s="88" t="s">
        <v>116</v>
      </c>
      <c r="G4048" s="89">
        <v>51356.08</v>
      </c>
    </row>
    <row r="4049" spans="1:7" ht="15.75" customHeight="1">
      <c r="A4049" s="87" t="s">
        <v>10718</v>
      </c>
      <c r="B4049" s="88" t="s">
        <v>10719</v>
      </c>
      <c r="C4049" s="216" t="s">
        <v>10720</v>
      </c>
      <c r="D4049" s="216"/>
      <c r="E4049" s="216"/>
      <c r="F4049" s="88" t="s">
        <v>116</v>
      </c>
      <c r="G4049" s="89">
        <v>47436.08</v>
      </c>
    </row>
    <row r="4050" spans="1:7" ht="15.75" customHeight="1">
      <c r="A4050" s="87" t="s">
        <v>10721</v>
      </c>
      <c r="B4050" s="88" t="s">
        <v>10722</v>
      </c>
      <c r="C4050" s="216" t="s">
        <v>10723</v>
      </c>
      <c r="D4050" s="216"/>
      <c r="E4050" s="216"/>
      <c r="F4050" s="88" t="s">
        <v>116</v>
      </c>
      <c r="G4050" s="89">
        <v>42194.07</v>
      </c>
    </row>
    <row r="4051" spans="1:7" ht="15.75" customHeight="1">
      <c r="A4051" s="87" t="s">
        <v>10724</v>
      </c>
      <c r="B4051" s="88" t="s">
        <v>10725</v>
      </c>
      <c r="C4051" s="216" t="s">
        <v>10726</v>
      </c>
      <c r="D4051" s="216"/>
      <c r="E4051" s="216"/>
      <c r="F4051" s="88" t="s">
        <v>116</v>
      </c>
      <c r="G4051" s="89">
        <v>39717.51</v>
      </c>
    </row>
    <row r="4052" spans="1:7" ht="15.75" customHeight="1">
      <c r="A4052" s="87" t="s">
        <v>10727</v>
      </c>
      <c r="B4052" s="88" t="s">
        <v>10728</v>
      </c>
      <c r="C4052" s="216" t="s">
        <v>10729</v>
      </c>
      <c r="D4052" s="216"/>
      <c r="E4052" s="216"/>
      <c r="F4052" s="88" t="s">
        <v>116</v>
      </c>
      <c r="G4052" s="89">
        <v>204.15</v>
      </c>
    </row>
    <row r="4053" spans="1:7" ht="15.75" customHeight="1">
      <c r="A4053" s="85" t="s">
        <v>10730</v>
      </c>
      <c r="B4053" s="217" t="s">
        <v>10731</v>
      </c>
      <c r="C4053" s="217"/>
      <c r="D4053" s="217"/>
      <c r="E4053" s="217"/>
      <c r="F4053" s="217"/>
      <c r="G4053" s="86">
        <v>17378.72</v>
      </c>
    </row>
    <row r="4054" spans="1:7" ht="15.75" customHeight="1">
      <c r="A4054" s="87" t="s">
        <v>10732</v>
      </c>
      <c r="B4054" s="88" t="s">
        <v>10733</v>
      </c>
      <c r="C4054" s="216" t="s">
        <v>10734</v>
      </c>
      <c r="D4054" s="216"/>
      <c r="E4054" s="216"/>
      <c r="F4054" s="88" t="s">
        <v>116</v>
      </c>
      <c r="G4054" s="89">
        <v>26.25</v>
      </c>
    </row>
    <row r="4055" spans="1:7" ht="15.75" customHeight="1">
      <c r="A4055" s="87" t="s">
        <v>10735</v>
      </c>
      <c r="B4055" s="88" t="s">
        <v>10736</v>
      </c>
      <c r="C4055" s="216" t="s">
        <v>10737</v>
      </c>
      <c r="D4055" s="216"/>
      <c r="E4055" s="216"/>
      <c r="F4055" s="88" t="s">
        <v>116</v>
      </c>
      <c r="G4055" s="89">
        <v>11524.64</v>
      </c>
    </row>
    <row r="4056" spans="1:7" ht="15.75" customHeight="1">
      <c r="A4056" s="87" t="s">
        <v>10738</v>
      </c>
      <c r="B4056" s="88" t="s">
        <v>10739</v>
      </c>
      <c r="C4056" s="216" t="s">
        <v>10740</v>
      </c>
      <c r="D4056" s="216"/>
      <c r="E4056" s="216"/>
      <c r="F4056" s="88" t="s">
        <v>116</v>
      </c>
      <c r="G4056" s="89">
        <v>499.16</v>
      </c>
    </row>
    <row r="4057" spans="1:7" ht="15.75" customHeight="1">
      <c r="A4057" s="87" t="s">
        <v>10741</v>
      </c>
      <c r="B4057" s="88" t="s">
        <v>10742</v>
      </c>
      <c r="C4057" s="216" t="s">
        <v>10743</v>
      </c>
      <c r="D4057" s="216"/>
      <c r="E4057" s="216"/>
      <c r="F4057" s="88" t="s">
        <v>116</v>
      </c>
      <c r="G4057" s="89">
        <v>586.08</v>
      </c>
    </row>
    <row r="4058" spans="1:7" ht="15.75" customHeight="1">
      <c r="A4058" s="87" t="s">
        <v>10744</v>
      </c>
      <c r="B4058" s="88" t="s">
        <v>10745</v>
      </c>
      <c r="C4058" s="216" t="s">
        <v>10746</v>
      </c>
      <c r="D4058" s="216"/>
      <c r="E4058" s="216"/>
      <c r="F4058" s="88" t="s">
        <v>116</v>
      </c>
      <c r="G4058" s="89">
        <v>746.2</v>
      </c>
    </row>
    <row r="4059" spans="1:7" ht="15.75" customHeight="1">
      <c r="A4059" s="87" t="s">
        <v>10747</v>
      </c>
      <c r="B4059" s="88" t="s">
        <v>10748</v>
      </c>
      <c r="C4059" s="216" t="s">
        <v>10749</v>
      </c>
      <c r="D4059" s="216"/>
      <c r="E4059" s="216"/>
      <c r="F4059" s="88" t="s">
        <v>116</v>
      </c>
      <c r="G4059" s="89">
        <v>827.76</v>
      </c>
    </row>
    <row r="4060" spans="1:7" ht="15.75" customHeight="1">
      <c r="A4060" s="87" t="s">
        <v>10750</v>
      </c>
      <c r="B4060" s="88" t="s">
        <v>10751</v>
      </c>
      <c r="C4060" s="216" t="s">
        <v>10752</v>
      </c>
      <c r="D4060" s="216"/>
      <c r="E4060" s="216"/>
      <c r="F4060" s="88" t="s">
        <v>116</v>
      </c>
      <c r="G4060" s="89">
        <v>1445.45</v>
      </c>
    </row>
    <row r="4061" spans="1:7" ht="15.75" customHeight="1">
      <c r="A4061" s="87" t="s">
        <v>10753</v>
      </c>
      <c r="B4061" s="88" t="s">
        <v>10754</v>
      </c>
      <c r="C4061" s="216" t="s">
        <v>10755</v>
      </c>
      <c r="D4061" s="216"/>
      <c r="E4061" s="216"/>
      <c r="F4061" s="88" t="s">
        <v>116</v>
      </c>
      <c r="G4061" s="89">
        <v>1723.17</v>
      </c>
    </row>
    <row r="4062" spans="1:7" ht="15.75" customHeight="1">
      <c r="A4062" s="85" t="s">
        <v>10756</v>
      </c>
      <c r="B4062" s="217" t="s">
        <v>10757</v>
      </c>
      <c r="C4062" s="217"/>
      <c r="D4062" s="217"/>
      <c r="E4062" s="217"/>
      <c r="F4062" s="217"/>
      <c r="G4062" s="86">
        <v>1174643.66</v>
      </c>
    </row>
    <row r="4063" spans="1:7" ht="15.75" customHeight="1">
      <c r="A4063" s="87" t="s">
        <v>10758</v>
      </c>
      <c r="B4063" s="88" t="s">
        <v>10759</v>
      </c>
      <c r="C4063" s="216" t="s">
        <v>10760</v>
      </c>
      <c r="D4063" s="216"/>
      <c r="E4063" s="216"/>
      <c r="F4063" s="88" t="s">
        <v>116</v>
      </c>
      <c r="G4063" s="89">
        <v>31617.03</v>
      </c>
    </row>
    <row r="4064" spans="1:7" ht="15.75" customHeight="1">
      <c r="A4064" s="216" t="s">
        <v>10761</v>
      </c>
      <c r="B4064" s="218" t="s">
        <v>10762</v>
      </c>
      <c r="C4064" s="216" t="s">
        <v>10763</v>
      </c>
      <c r="D4064" s="216"/>
      <c r="E4064" s="216"/>
      <c r="F4064" s="218" t="s">
        <v>116</v>
      </c>
      <c r="G4064" s="219">
        <v>56974.92</v>
      </c>
    </row>
    <row r="4065" spans="1:7" ht="15" customHeight="1">
      <c r="A4065" s="216"/>
      <c r="B4065" s="218"/>
      <c r="C4065" s="216"/>
      <c r="D4065" s="216"/>
      <c r="E4065" s="216"/>
      <c r="F4065" s="218"/>
      <c r="G4065" s="219"/>
    </row>
    <row r="4066" spans="1:7" ht="15.75" customHeight="1">
      <c r="A4066" s="216" t="s">
        <v>10764</v>
      </c>
      <c r="B4066" s="218" t="s">
        <v>10765</v>
      </c>
      <c r="C4066" s="216" t="s">
        <v>10766</v>
      </c>
      <c r="D4066" s="216"/>
      <c r="E4066" s="216"/>
      <c r="F4066" s="218" t="s">
        <v>116</v>
      </c>
      <c r="G4066" s="219">
        <v>97850.18</v>
      </c>
    </row>
    <row r="4067" spans="1:7" ht="15" customHeight="1">
      <c r="A4067" s="216"/>
      <c r="B4067" s="218"/>
      <c r="C4067" s="216"/>
      <c r="D4067" s="216"/>
      <c r="E4067" s="216"/>
      <c r="F4067" s="218"/>
      <c r="G4067" s="219"/>
    </row>
    <row r="4068" spans="1:7" ht="15.75" customHeight="1">
      <c r="A4068" s="216" t="s">
        <v>10767</v>
      </c>
      <c r="B4068" s="218" t="s">
        <v>10768</v>
      </c>
      <c r="C4068" s="216" t="s">
        <v>10769</v>
      </c>
      <c r="D4068" s="216"/>
      <c r="E4068" s="216"/>
      <c r="F4068" s="218" t="s">
        <v>116</v>
      </c>
      <c r="G4068" s="219">
        <v>116096.02</v>
      </c>
    </row>
    <row r="4069" spans="1:7" ht="15" customHeight="1">
      <c r="A4069" s="216"/>
      <c r="B4069" s="218"/>
      <c r="C4069" s="216"/>
      <c r="D4069" s="216"/>
      <c r="E4069" s="216"/>
      <c r="F4069" s="218"/>
      <c r="G4069" s="219"/>
    </row>
    <row r="4070" spans="1:7" ht="15.75" customHeight="1">
      <c r="A4070" s="216" t="s">
        <v>10770</v>
      </c>
      <c r="B4070" s="218" t="s">
        <v>10771</v>
      </c>
      <c r="C4070" s="216" t="s">
        <v>10772</v>
      </c>
      <c r="D4070" s="216"/>
      <c r="E4070" s="216"/>
      <c r="F4070" s="218" t="s">
        <v>116</v>
      </c>
      <c r="G4070" s="219">
        <v>133543.83</v>
      </c>
    </row>
    <row r="4071" spans="1:7" ht="15" customHeight="1">
      <c r="A4071" s="216"/>
      <c r="B4071" s="218"/>
      <c r="C4071" s="216"/>
      <c r="D4071" s="216"/>
      <c r="E4071" s="216"/>
      <c r="F4071" s="218"/>
      <c r="G4071" s="219"/>
    </row>
    <row r="4072" spans="1:7" ht="15.75" customHeight="1">
      <c r="A4072" s="216" t="s">
        <v>10773</v>
      </c>
      <c r="B4072" s="218" t="s">
        <v>10774</v>
      </c>
      <c r="C4072" s="216" t="s">
        <v>10775</v>
      </c>
      <c r="D4072" s="216"/>
      <c r="E4072" s="216"/>
      <c r="F4072" s="218" t="s">
        <v>116</v>
      </c>
      <c r="G4072" s="219">
        <v>155960.37</v>
      </c>
    </row>
    <row r="4073" spans="1:7" ht="15" customHeight="1">
      <c r="A4073" s="216"/>
      <c r="B4073" s="218"/>
      <c r="C4073" s="216"/>
      <c r="D4073" s="216"/>
      <c r="E4073" s="216"/>
      <c r="F4073" s="218"/>
      <c r="G4073" s="219"/>
    </row>
    <row r="4074" spans="1:7" ht="15.75" customHeight="1">
      <c r="A4074" s="216" t="s">
        <v>10776</v>
      </c>
      <c r="B4074" s="218" t="s">
        <v>10777</v>
      </c>
      <c r="C4074" s="216" t="s">
        <v>10778</v>
      </c>
      <c r="D4074" s="216"/>
      <c r="E4074" s="216"/>
      <c r="F4074" s="218" t="s">
        <v>116</v>
      </c>
      <c r="G4074" s="219">
        <v>175384.55</v>
      </c>
    </row>
    <row r="4075" spans="1:7" ht="15" customHeight="1">
      <c r="A4075" s="216"/>
      <c r="B4075" s="218"/>
      <c r="C4075" s="216"/>
      <c r="D4075" s="216"/>
      <c r="E4075" s="216"/>
      <c r="F4075" s="218"/>
      <c r="G4075" s="219"/>
    </row>
    <row r="4076" spans="1:7" ht="15.75" customHeight="1">
      <c r="A4076" s="216" t="s">
        <v>10779</v>
      </c>
      <c r="B4076" s="218" t="s">
        <v>10780</v>
      </c>
      <c r="C4076" s="216" t="s">
        <v>10781</v>
      </c>
      <c r="D4076" s="216"/>
      <c r="E4076" s="216"/>
      <c r="F4076" s="218" t="s">
        <v>116</v>
      </c>
      <c r="G4076" s="219">
        <v>205189.66</v>
      </c>
    </row>
    <row r="4077" spans="1:7" ht="15" customHeight="1">
      <c r="A4077" s="216"/>
      <c r="B4077" s="218"/>
      <c r="C4077" s="216"/>
      <c r="D4077" s="216"/>
      <c r="E4077" s="216"/>
      <c r="F4077" s="218"/>
      <c r="G4077" s="219"/>
    </row>
    <row r="4078" spans="1:7" ht="15.75" customHeight="1">
      <c r="A4078" s="87" t="s">
        <v>10782</v>
      </c>
      <c r="B4078" s="88" t="s">
        <v>10783</v>
      </c>
      <c r="C4078" s="216" t="s">
        <v>10784</v>
      </c>
      <c r="D4078" s="216"/>
      <c r="E4078" s="216"/>
      <c r="F4078" s="88" t="s">
        <v>116</v>
      </c>
      <c r="G4078" s="89">
        <v>30248.98</v>
      </c>
    </row>
    <row r="4079" spans="1:7" ht="15.75" customHeight="1">
      <c r="A4079" s="216" t="s">
        <v>10785</v>
      </c>
      <c r="B4079" s="218" t="s">
        <v>10786</v>
      </c>
      <c r="C4079" s="216" t="s">
        <v>10787</v>
      </c>
      <c r="D4079" s="216"/>
      <c r="E4079" s="216"/>
      <c r="F4079" s="218" t="s">
        <v>116</v>
      </c>
      <c r="G4079" s="219">
        <v>52185.76</v>
      </c>
    </row>
    <row r="4080" spans="1:7" ht="6" customHeight="1">
      <c r="A4080" s="216"/>
      <c r="B4080" s="218"/>
      <c r="C4080" s="216"/>
      <c r="D4080" s="216"/>
      <c r="E4080" s="216"/>
      <c r="F4080" s="218"/>
      <c r="G4080" s="219"/>
    </row>
    <row r="4081" spans="1:7" ht="15.75" customHeight="1">
      <c r="A4081" s="216" t="s">
        <v>10788</v>
      </c>
      <c r="B4081" s="218" t="s">
        <v>10789</v>
      </c>
      <c r="C4081" s="216" t="s">
        <v>10790</v>
      </c>
      <c r="D4081" s="216"/>
      <c r="E4081" s="216"/>
      <c r="F4081" s="218" t="s">
        <v>116</v>
      </c>
      <c r="G4081" s="219">
        <v>119592.36</v>
      </c>
    </row>
    <row r="4082" spans="1:7" ht="6" customHeight="1">
      <c r="A4082" s="216"/>
      <c r="B4082" s="218"/>
      <c r="C4082" s="216"/>
      <c r="D4082" s="216"/>
      <c r="E4082" s="216"/>
      <c r="F4082" s="218"/>
      <c r="G4082" s="219"/>
    </row>
    <row r="4083" spans="1:7" ht="15.75" customHeight="1">
      <c r="A4083" s="85" t="s">
        <v>10791</v>
      </c>
      <c r="B4083" s="217" t="s">
        <v>10792</v>
      </c>
      <c r="C4083" s="217"/>
      <c r="D4083" s="217"/>
      <c r="E4083" s="217"/>
      <c r="F4083" s="217"/>
      <c r="G4083" s="86">
        <v>91954.15</v>
      </c>
    </row>
    <row r="4084" spans="1:7" ht="15.75" customHeight="1">
      <c r="A4084" s="216" t="s">
        <v>10793</v>
      </c>
      <c r="B4084" s="218" t="s">
        <v>10794</v>
      </c>
      <c r="C4084" s="216" t="s">
        <v>10795</v>
      </c>
      <c r="D4084" s="216"/>
      <c r="E4084" s="216"/>
      <c r="F4084" s="218" t="s">
        <v>116</v>
      </c>
      <c r="G4084" s="219">
        <v>8571.64</v>
      </c>
    </row>
    <row r="4085" spans="1:7" ht="6" customHeight="1">
      <c r="A4085" s="216"/>
      <c r="B4085" s="218"/>
      <c r="C4085" s="216"/>
      <c r="D4085" s="216"/>
      <c r="E4085" s="216"/>
      <c r="F4085" s="218"/>
      <c r="G4085" s="219"/>
    </row>
    <row r="4086" spans="1:7" ht="15.75" customHeight="1">
      <c r="A4086" s="216" t="s">
        <v>10796</v>
      </c>
      <c r="B4086" s="218" t="s">
        <v>10797</v>
      </c>
      <c r="C4086" s="216" t="s">
        <v>10798</v>
      </c>
      <c r="D4086" s="216"/>
      <c r="E4086" s="216"/>
      <c r="F4086" s="218" t="s">
        <v>116</v>
      </c>
      <c r="G4086" s="219">
        <v>9365.31</v>
      </c>
    </row>
    <row r="4087" spans="1:7" ht="6" customHeight="1">
      <c r="A4087" s="216"/>
      <c r="B4087" s="218"/>
      <c r="C4087" s="216"/>
      <c r="D4087" s="216"/>
      <c r="E4087" s="216"/>
      <c r="F4087" s="218"/>
      <c r="G4087" s="219"/>
    </row>
    <row r="4088" spans="1:7" ht="15.75" customHeight="1">
      <c r="A4088" s="216" t="s">
        <v>10799</v>
      </c>
      <c r="B4088" s="218" t="s">
        <v>10800</v>
      </c>
      <c r="C4088" s="216" t="s">
        <v>10801</v>
      </c>
      <c r="D4088" s="216"/>
      <c r="E4088" s="216"/>
      <c r="F4088" s="218" t="s">
        <v>116</v>
      </c>
      <c r="G4088" s="219">
        <v>10148.08</v>
      </c>
    </row>
    <row r="4089" spans="1:7" ht="6" customHeight="1">
      <c r="A4089" s="216"/>
      <c r="B4089" s="218"/>
      <c r="C4089" s="216"/>
      <c r="D4089" s="216"/>
      <c r="E4089" s="216"/>
      <c r="F4089" s="218"/>
      <c r="G4089" s="219"/>
    </row>
    <row r="4090" spans="1:7" ht="15.75" customHeight="1">
      <c r="A4090" s="216" t="s">
        <v>10802</v>
      </c>
      <c r="B4090" s="218" t="s">
        <v>10803</v>
      </c>
      <c r="C4090" s="216" t="s">
        <v>10804</v>
      </c>
      <c r="D4090" s="216"/>
      <c r="E4090" s="216"/>
      <c r="F4090" s="218" t="s">
        <v>116</v>
      </c>
      <c r="G4090" s="219">
        <v>12151.61</v>
      </c>
    </row>
    <row r="4091" spans="1:7" ht="6" customHeight="1">
      <c r="A4091" s="216"/>
      <c r="B4091" s="218"/>
      <c r="C4091" s="216"/>
      <c r="D4091" s="216"/>
      <c r="E4091" s="216"/>
      <c r="F4091" s="218"/>
      <c r="G4091" s="219"/>
    </row>
    <row r="4092" spans="1:7" ht="15.75" customHeight="1">
      <c r="A4092" s="216" t="s">
        <v>10805</v>
      </c>
      <c r="B4092" s="218" t="s">
        <v>10806</v>
      </c>
      <c r="C4092" s="216" t="s">
        <v>10807</v>
      </c>
      <c r="D4092" s="216"/>
      <c r="E4092" s="216"/>
      <c r="F4092" s="218" t="s">
        <v>116</v>
      </c>
      <c r="G4092" s="219">
        <v>14108.57</v>
      </c>
    </row>
    <row r="4093" spans="1:7" ht="6" customHeight="1">
      <c r="A4093" s="216"/>
      <c r="B4093" s="218"/>
      <c r="C4093" s="216"/>
      <c r="D4093" s="216"/>
      <c r="E4093" s="216"/>
      <c r="F4093" s="218"/>
      <c r="G4093" s="219"/>
    </row>
    <row r="4094" spans="1:7" ht="15.75" customHeight="1">
      <c r="A4094" s="216" t="s">
        <v>10808</v>
      </c>
      <c r="B4094" s="218" t="s">
        <v>10809</v>
      </c>
      <c r="C4094" s="216" t="s">
        <v>10810</v>
      </c>
      <c r="D4094" s="216"/>
      <c r="E4094" s="216"/>
      <c r="F4094" s="218" t="s">
        <v>116</v>
      </c>
      <c r="G4094" s="219">
        <v>16890.99</v>
      </c>
    </row>
    <row r="4095" spans="1:7" ht="6" customHeight="1">
      <c r="A4095" s="216"/>
      <c r="B4095" s="218"/>
      <c r="C4095" s="216"/>
      <c r="D4095" s="216"/>
      <c r="E4095" s="216"/>
      <c r="F4095" s="218"/>
      <c r="G4095" s="219"/>
    </row>
    <row r="4096" spans="1:7" ht="15.75" customHeight="1">
      <c r="A4096" s="216" t="s">
        <v>10811</v>
      </c>
      <c r="B4096" s="218" t="s">
        <v>10812</v>
      </c>
      <c r="C4096" s="216" t="s">
        <v>10813</v>
      </c>
      <c r="D4096" s="216"/>
      <c r="E4096" s="216"/>
      <c r="F4096" s="218" t="s">
        <v>116</v>
      </c>
      <c r="G4096" s="219">
        <v>20717.94</v>
      </c>
    </row>
    <row r="4097" spans="1:7" ht="6" customHeight="1">
      <c r="A4097" s="216"/>
      <c r="B4097" s="218"/>
      <c r="C4097" s="216"/>
      <c r="D4097" s="216"/>
      <c r="E4097" s="216"/>
      <c r="F4097" s="218"/>
      <c r="G4097" s="219"/>
    </row>
    <row r="4098" spans="1:7" ht="15.75" customHeight="1">
      <c r="A4098" s="85" t="s">
        <v>10814</v>
      </c>
      <c r="B4098" s="217" t="s">
        <v>10815</v>
      </c>
      <c r="C4098" s="217"/>
      <c r="D4098" s="217"/>
      <c r="E4098" s="217"/>
      <c r="F4098" s="217"/>
      <c r="G4098" s="86">
        <v>686682.04</v>
      </c>
    </row>
    <row r="4099" spans="1:7" ht="15.75" customHeight="1">
      <c r="A4099" s="216" t="s">
        <v>10816</v>
      </c>
      <c r="B4099" s="218" t="s">
        <v>10817</v>
      </c>
      <c r="C4099" s="216" t="s">
        <v>10818</v>
      </c>
      <c r="D4099" s="216"/>
      <c r="E4099" s="216"/>
      <c r="F4099" s="218" t="s">
        <v>116</v>
      </c>
      <c r="G4099" s="219">
        <v>76600.25</v>
      </c>
    </row>
    <row r="4100" spans="1:7" ht="24" customHeight="1">
      <c r="A4100" s="216"/>
      <c r="B4100" s="218"/>
      <c r="C4100" s="216"/>
      <c r="D4100" s="216"/>
      <c r="E4100" s="216"/>
      <c r="F4100" s="218"/>
      <c r="G4100" s="219"/>
    </row>
    <row r="4101" spans="1:7" ht="15.75" customHeight="1">
      <c r="A4101" s="216" t="s">
        <v>10819</v>
      </c>
      <c r="B4101" s="218" t="s">
        <v>10820</v>
      </c>
      <c r="C4101" s="216" t="s">
        <v>10821</v>
      </c>
      <c r="D4101" s="216"/>
      <c r="E4101" s="216"/>
      <c r="F4101" s="218" t="s">
        <v>116</v>
      </c>
      <c r="G4101" s="219">
        <v>91291.66</v>
      </c>
    </row>
    <row r="4102" spans="1:7" ht="24" customHeight="1">
      <c r="A4102" s="216"/>
      <c r="B4102" s="218"/>
      <c r="C4102" s="216"/>
      <c r="D4102" s="216"/>
      <c r="E4102" s="216"/>
      <c r="F4102" s="218"/>
      <c r="G4102" s="219"/>
    </row>
    <row r="4103" spans="1:7" ht="15.75" customHeight="1">
      <c r="A4103" s="216" t="s">
        <v>10822</v>
      </c>
      <c r="B4103" s="218" t="s">
        <v>10823</v>
      </c>
      <c r="C4103" s="216" t="s">
        <v>10824</v>
      </c>
      <c r="D4103" s="216"/>
      <c r="E4103" s="216"/>
      <c r="F4103" s="218" t="s">
        <v>116</v>
      </c>
      <c r="G4103" s="219">
        <v>103950.17</v>
      </c>
    </row>
    <row r="4104" spans="1:7" ht="24" customHeight="1">
      <c r="A4104" s="216"/>
      <c r="B4104" s="218"/>
      <c r="C4104" s="216"/>
      <c r="D4104" s="216"/>
      <c r="E4104" s="216"/>
      <c r="F4104" s="218"/>
      <c r="G4104" s="219"/>
    </row>
    <row r="4105" spans="1:7" ht="15.75" customHeight="1">
      <c r="A4105" s="216" t="s">
        <v>10825</v>
      </c>
      <c r="B4105" s="218" t="s">
        <v>10826</v>
      </c>
      <c r="C4105" s="216" t="s">
        <v>10827</v>
      </c>
      <c r="D4105" s="216"/>
      <c r="E4105" s="216"/>
      <c r="F4105" s="218" t="s">
        <v>116</v>
      </c>
      <c r="G4105" s="219">
        <v>119237.98</v>
      </c>
    </row>
    <row r="4106" spans="1:7" ht="24" customHeight="1">
      <c r="A4106" s="216"/>
      <c r="B4106" s="218"/>
      <c r="C4106" s="216"/>
      <c r="D4106" s="216"/>
      <c r="E4106" s="216"/>
      <c r="F4106" s="218"/>
      <c r="G4106" s="219"/>
    </row>
    <row r="4107" spans="1:7" ht="15.75" customHeight="1">
      <c r="A4107" s="216" t="s">
        <v>10828</v>
      </c>
      <c r="B4107" s="218" t="s">
        <v>10829</v>
      </c>
      <c r="C4107" s="216" t="s">
        <v>10830</v>
      </c>
      <c r="D4107" s="216"/>
      <c r="E4107" s="216"/>
      <c r="F4107" s="218" t="s">
        <v>116</v>
      </c>
      <c r="G4107" s="219">
        <v>137572.43</v>
      </c>
    </row>
    <row r="4108" spans="1:7" ht="24" customHeight="1">
      <c r="A4108" s="216"/>
      <c r="B4108" s="218"/>
      <c r="C4108" s="216"/>
      <c r="D4108" s="216"/>
      <c r="E4108" s="216"/>
      <c r="F4108" s="218"/>
      <c r="G4108" s="219"/>
    </row>
    <row r="4109" spans="1:7" ht="15.75" customHeight="1">
      <c r="A4109" s="216" t="s">
        <v>10831</v>
      </c>
      <c r="B4109" s="218" t="s">
        <v>10832</v>
      </c>
      <c r="C4109" s="216" t="s">
        <v>10833</v>
      </c>
      <c r="D4109" s="216"/>
      <c r="E4109" s="216"/>
      <c r="F4109" s="218" t="s">
        <v>116</v>
      </c>
      <c r="G4109" s="219">
        <v>158029.55</v>
      </c>
    </row>
    <row r="4110" spans="1:7" ht="24" customHeight="1">
      <c r="A4110" s="216"/>
      <c r="B4110" s="218"/>
      <c r="C4110" s="216"/>
      <c r="D4110" s="216"/>
      <c r="E4110" s="216"/>
      <c r="F4110" s="218"/>
      <c r="G4110" s="219"/>
    </row>
    <row r="4111" spans="1:7" ht="15.75" customHeight="1">
      <c r="A4111" s="85" t="s">
        <v>10834</v>
      </c>
      <c r="B4111" s="217" t="s">
        <v>10835</v>
      </c>
      <c r="C4111" s="217"/>
      <c r="D4111" s="217"/>
      <c r="E4111" s="217"/>
      <c r="F4111" s="217"/>
      <c r="G4111" s="86">
        <v>19244635.21</v>
      </c>
    </row>
    <row r="4112" spans="1:7" ht="15.75" customHeight="1">
      <c r="A4112" s="216" t="s">
        <v>10836</v>
      </c>
      <c r="B4112" s="218" t="s">
        <v>10837</v>
      </c>
      <c r="C4112" s="216" t="s">
        <v>10838</v>
      </c>
      <c r="D4112" s="216"/>
      <c r="E4112" s="216"/>
      <c r="F4112" s="218" t="s">
        <v>116</v>
      </c>
      <c r="G4112" s="219">
        <v>1673295.53</v>
      </c>
    </row>
    <row r="4113" spans="1:7" ht="24" customHeight="1">
      <c r="A4113" s="216"/>
      <c r="B4113" s="218"/>
      <c r="C4113" s="216"/>
      <c r="D4113" s="216"/>
      <c r="E4113" s="216"/>
      <c r="F4113" s="218"/>
      <c r="G4113" s="219"/>
    </row>
    <row r="4114" spans="1:7" ht="15.75" customHeight="1">
      <c r="A4114" s="216" t="s">
        <v>10839</v>
      </c>
      <c r="B4114" s="218" t="s">
        <v>10840</v>
      </c>
      <c r="C4114" s="216" t="s">
        <v>10841</v>
      </c>
      <c r="D4114" s="216"/>
      <c r="E4114" s="216"/>
      <c r="F4114" s="218" t="s">
        <v>116</v>
      </c>
      <c r="G4114" s="219">
        <v>2472276.45</v>
      </c>
    </row>
    <row r="4115" spans="1:7" ht="24" customHeight="1">
      <c r="A4115" s="216"/>
      <c r="B4115" s="218"/>
      <c r="C4115" s="216"/>
      <c r="D4115" s="216"/>
      <c r="E4115" s="216"/>
      <c r="F4115" s="218"/>
      <c r="G4115" s="219"/>
    </row>
    <row r="4116" spans="1:7" ht="15.75" customHeight="1">
      <c r="A4116" s="216" t="s">
        <v>10842</v>
      </c>
      <c r="B4116" s="218" t="s">
        <v>10843</v>
      </c>
      <c r="C4116" s="216" t="s">
        <v>10844</v>
      </c>
      <c r="D4116" s="216"/>
      <c r="E4116" s="216"/>
      <c r="F4116" s="218" t="s">
        <v>116</v>
      </c>
      <c r="G4116" s="219">
        <v>3389956.02</v>
      </c>
    </row>
    <row r="4117" spans="1:7" ht="24" customHeight="1">
      <c r="A4117" s="216"/>
      <c r="B4117" s="218"/>
      <c r="C4117" s="216"/>
      <c r="D4117" s="216"/>
      <c r="E4117" s="216"/>
      <c r="F4117" s="218"/>
      <c r="G4117" s="219"/>
    </row>
    <row r="4118" spans="1:7" ht="15.75" customHeight="1">
      <c r="A4118" s="216" t="s">
        <v>10845</v>
      </c>
      <c r="B4118" s="218" t="s">
        <v>10846</v>
      </c>
      <c r="C4118" s="216" t="s">
        <v>10847</v>
      </c>
      <c r="D4118" s="216"/>
      <c r="E4118" s="216"/>
      <c r="F4118" s="218" t="s">
        <v>116</v>
      </c>
      <c r="G4118" s="219">
        <v>5476202.46</v>
      </c>
    </row>
    <row r="4119" spans="1:7" ht="33" customHeight="1">
      <c r="A4119" s="216"/>
      <c r="B4119" s="218"/>
      <c r="C4119" s="216"/>
      <c r="D4119" s="216"/>
      <c r="E4119" s="216"/>
      <c r="F4119" s="218"/>
      <c r="G4119" s="219"/>
    </row>
    <row r="4120" spans="1:7" ht="15.75" customHeight="1">
      <c r="A4120" s="216" t="s">
        <v>10848</v>
      </c>
      <c r="B4120" s="218" t="s">
        <v>10849</v>
      </c>
      <c r="C4120" s="216" t="s">
        <v>10850</v>
      </c>
      <c r="D4120" s="216"/>
      <c r="E4120" s="216"/>
      <c r="F4120" s="218" t="s">
        <v>116</v>
      </c>
      <c r="G4120" s="219">
        <v>6232904.75</v>
      </c>
    </row>
    <row r="4121" spans="1:7" ht="33" customHeight="1">
      <c r="A4121" s="216"/>
      <c r="B4121" s="218"/>
      <c r="C4121" s="216"/>
      <c r="D4121" s="216"/>
      <c r="E4121" s="216"/>
      <c r="F4121" s="218"/>
      <c r="G4121" s="219"/>
    </row>
    <row r="4122" spans="1:7" ht="15.75" customHeight="1">
      <c r="A4122" s="85" t="s">
        <v>10851</v>
      </c>
      <c r="B4122" s="217" t="s">
        <v>10852</v>
      </c>
      <c r="C4122" s="217"/>
      <c r="D4122" s="217"/>
      <c r="E4122" s="217"/>
      <c r="F4122" s="217"/>
      <c r="G4122" s="86">
        <v>330846.49</v>
      </c>
    </row>
    <row r="4123" spans="1:7" ht="15.75" customHeight="1">
      <c r="A4123" s="216" t="s">
        <v>10853</v>
      </c>
      <c r="B4123" s="218" t="s">
        <v>10854</v>
      </c>
      <c r="C4123" s="216" t="s">
        <v>10855</v>
      </c>
      <c r="D4123" s="216"/>
      <c r="E4123" s="216"/>
      <c r="F4123" s="218" t="s">
        <v>116</v>
      </c>
      <c r="G4123" s="219">
        <v>43545.69</v>
      </c>
    </row>
    <row r="4124" spans="1:7" ht="15" customHeight="1">
      <c r="A4124" s="216"/>
      <c r="B4124" s="218"/>
      <c r="C4124" s="216"/>
      <c r="D4124" s="216"/>
      <c r="E4124" s="216"/>
      <c r="F4124" s="218"/>
      <c r="G4124" s="219"/>
    </row>
    <row r="4125" spans="1:7" ht="15.75" customHeight="1">
      <c r="A4125" s="216" t="s">
        <v>10856</v>
      </c>
      <c r="B4125" s="218" t="s">
        <v>10857</v>
      </c>
      <c r="C4125" s="216" t="s">
        <v>10858</v>
      </c>
      <c r="D4125" s="216"/>
      <c r="E4125" s="216"/>
      <c r="F4125" s="218" t="s">
        <v>116</v>
      </c>
      <c r="G4125" s="219">
        <v>45624.43</v>
      </c>
    </row>
    <row r="4126" spans="1:7" ht="15" customHeight="1">
      <c r="A4126" s="216"/>
      <c r="B4126" s="218"/>
      <c r="C4126" s="216"/>
      <c r="D4126" s="216"/>
      <c r="E4126" s="216"/>
      <c r="F4126" s="218"/>
      <c r="G4126" s="219"/>
    </row>
    <row r="4127" spans="1:7" ht="15.75" customHeight="1">
      <c r="A4127" s="216" t="s">
        <v>10859</v>
      </c>
      <c r="B4127" s="218" t="s">
        <v>10860</v>
      </c>
      <c r="C4127" s="216" t="s">
        <v>10861</v>
      </c>
      <c r="D4127" s="216"/>
      <c r="E4127" s="216"/>
      <c r="F4127" s="218" t="s">
        <v>116</v>
      </c>
      <c r="G4127" s="219">
        <v>49386.24</v>
      </c>
    </row>
    <row r="4128" spans="1:7" ht="15" customHeight="1">
      <c r="A4128" s="216"/>
      <c r="B4128" s="218"/>
      <c r="C4128" s="216"/>
      <c r="D4128" s="216"/>
      <c r="E4128" s="216"/>
      <c r="F4128" s="218"/>
      <c r="G4128" s="219"/>
    </row>
    <row r="4129" spans="1:7" ht="15.75" customHeight="1">
      <c r="A4129" s="216" t="s">
        <v>10862</v>
      </c>
      <c r="B4129" s="218" t="s">
        <v>10863</v>
      </c>
      <c r="C4129" s="216" t="s">
        <v>10864</v>
      </c>
      <c r="D4129" s="216"/>
      <c r="E4129" s="216"/>
      <c r="F4129" s="218" t="s">
        <v>116</v>
      </c>
      <c r="G4129" s="219">
        <v>56162.94</v>
      </c>
    </row>
    <row r="4130" spans="1:7" ht="15" customHeight="1">
      <c r="A4130" s="216"/>
      <c r="B4130" s="218"/>
      <c r="C4130" s="216"/>
      <c r="D4130" s="216"/>
      <c r="E4130" s="216"/>
      <c r="F4130" s="218"/>
      <c r="G4130" s="219"/>
    </row>
    <row r="4131" spans="1:7" ht="15.75" customHeight="1">
      <c r="A4131" s="216" t="s">
        <v>10865</v>
      </c>
      <c r="B4131" s="218" t="s">
        <v>10866</v>
      </c>
      <c r="C4131" s="216" t="s">
        <v>10867</v>
      </c>
      <c r="D4131" s="216"/>
      <c r="E4131" s="216"/>
      <c r="F4131" s="218" t="s">
        <v>116</v>
      </c>
      <c r="G4131" s="219">
        <v>60351.94</v>
      </c>
    </row>
    <row r="4132" spans="1:7" ht="15" customHeight="1">
      <c r="A4132" s="216"/>
      <c r="B4132" s="218"/>
      <c r="C4132" s="216"/>
      <c r="D4132" s="216"/>
      <c r="E4132" s="216"/>
      <c r="F4132" s="218"/>
      <c r="G4132" s="219"/>
    </row>
    <row r="4133" spans="1:7" ht="15.75" customHeight="1">
      <c r="A4133" s="216" t="s">
        <v>10868</v>
      </c>
      <c r="B4133" s="218" t="s">
        <v>10869</v>
      </c>
      <c r="C4133" s="216" t="s">
        <v>10870</v>
      </c>
      <c r="D4133" s="216"/>
      <c r="E4133" s="216"/>
      <c r="F4133" s="218" t="s">
        <v>116</v>
      </c>
      <c r="G4133" s="219">
        <v>75775.25</v>
      </c>
    </row>
    <row r="4134" spans="1:7" ht="15" customHeight="1">
      <c r="A4134" s="216"/>
      <c r="B4134" s="218"/>
      <c r="C4134" s="216"/>
      <c r="D4134" s="216"/>
      <c r="E4134" s="216"/>
      <c r="F4134" s="218"/>
      <c r="G4134" s="219"/>
    </row>
    <row r="4135" spans="1:7" ht="15.75" customHeight="1">
      <c r="A4135" s="85" t="s">
        <v>10871</v>
      </c>
      <c r="B4135" s="217" t="s">
        <v>10872</v>
      </c>
      <c r="C4135" s="217"/>
      <c r="D4135" s="217"/>
      <c r="E4135" s="217"/>
      <c r="F4135" s="217"/>
      <c r="G4135" s="86">
        <v>269730.63</v>
      </c>
    </row>
    <row r="4136" spans="1:7" ht="15.75" customHeight="1">
      <c r="A4136" s="216" t="s">
        <v>10873</v>
      </c>
      <c r="B4136" s="218" t="s">
        <v>10874</v>
      </c>
      <c r="C4136" s="216" t="s">
        <v>10875</v>
      </c>
      <c r="D4136" s="216"/>
      <c r="E4136" s="216"/>
      <c r="F4136" s="218" t="s">
        <v>258</v>
      </c>
      <c r="G4136" s="219">
        <v>71144.14</v>
      </c>
    </row>
    <row r="4137" spans="1:7" ht="15" customHeight="1">
      <c r="A4137" s="216"/>
      <c r="B4137" s="218"/>
      <c r="C4137" s="216"/>
      <c r="D4137" s="216"/>
      <c r="E4137" s="216"/>
      <c r="F4137" s="218"/>
      <c r="G4137" s="219"/>
    </row>
    <row r="4138" spans="1:7" ht="15.75" customHeight="1">
      <c r="A4138" s="216" t="s">
        <v>10876</v>
      </c>
      <c r="B4138" s="218" t="s">
        <v>10877</v>
      </c>
      <c r="C4138" s="216" t="s">
        <v>10878</v>
      </c>
      <c r="D4138" s="216"/>
      <c r="E4138" s="216"/>
      <c r="F4138" s="218" t="s">
        <v>258</v>
      </c>
      <c r="G4138" s="219">
        <v>74188.31</v>
      </c>
    </row>
    <row r="4139" spans="1:7" ht="15" customHeight="1">
      <c r="A4139" s="216"/>
      <c r="B4139" s="218"/>
      <c r="C4139" s="216"/>
      <c r="D4139" s="216"/>
      <c r="E4139" s="216"/>
      <c r="F4139" s="218"/>
      <c r="G4139" s="219"/>
    </row>
    <row r="4140" spans="1:7" ht="15.75" customHeight="1">
      <c r="A4140" s="216" t="s">
        <v>10879</v>
      </c>
      <c r="B4140" s="218" t="s">
        <v>10880</v>
      </c>
      <c r="C4140" s="216" t="s">
        <v>10881</v>
      </c>
      <c r="D4140" s="216"/>
      <c r="E4140" s="216"/>
      <c r="F4140" s="218" t="s">
        <v>258</v>
      </c>
      <c r="G4140" s="219">
        <v>59100.56</v>
      </c>
    </row>
    <row r="4141" spans="1:7" ht="15" customHeight="1">
      <c r="A4141" s="216"/>
      <c r="B4141" s="218"/>
      <c r="C4141" s="216"/>
      <c r="D4141" s="216"/>
      <c r="E4141" s="216"/>
      <c r="F4141" s="218"/>
      <c r="G4141" s="219"/>
    </row>
    <row r="4142" spans="1:7" ht="15.75" customHeight="1">
      <c r="A4142" s="216" t="s">
        <v>10882</v>
      </c>
      <c r="B4142" s="218" t="s">
        <v>10883</v>
      </c>
      <c r="C4142" s="216" t="s">
        <v>10884</v>
      </c>
      <c r="D4142" s="216"/>
      <c r="E4142" s="216"/>
      <c r="F4142" s="218" t="s">
        <v>258</v>
      </c>
      <c r="G4142" s="219">
        <v>65297.62</v>
      </c>
    </row>
    <row r="4143" spans="1:7" ht="15" customHeight="1">
      <c r="A4143" s="216"/>
      <c r="B4143" s="218"/>
      <c r="C4143" s="216"/>
      <c r="D4143" s="216"/>
      <c r="E4143" s="216"/>
      <c r="F4143" s="218"/>
      <c r="G4143" s="219"/>
    </row>
    <row r="4144" spans="1:7" ht="15.75" customHeight="1">
      <c r="A4144" s="85" t="s">
        <v>10885</v>
      </c>
      <c r="B4144" s="217" t="s">
        <v>10886</v>
      </c>
      <c r="C4144" s="217"/>
      <c r="D4144" s="217"/>
      <c r="E4144" s="217"/>
      <c r="F4144" s="217"/>
      <c r="G4144" s="86">
        <v>196331.89</v>
      </c>
    </row>
    <row r="4145" spans="1:7" ht="15.75" customHeight="1">
      <c r="A4145" s="216" t="s">
        <v>10887</v>
      </c>
      <c r="B4145" s="218" t="s">
        <v>10888</v>
      </c>
      <c r="C4145" s="216" t="s">
        <v>10889</v>
      </c>
      <c r="D4145" s="216"/>
      <c r="E4145" s="216"/>
      <c r="F4145" s="218" t="s">
        <v>258</v>
      </c>
      <c r="G4145" s="219">
        <v>31562.51</v>
      </c>
    </row>
    <row r="4146" spans="1:7" ht="15" customHeight="1">
      <c r="A4146" s="216"/>
      <c r="B4146" s="218"/>
      <c r="C4146" s="216"/>
      <c r="D4146" s="216"/>
      <c r="E4146" s="216"/>
      <c r="F4146" s="218"/>
      <c r="G4146" s="219"/>
    </row>
    <row r="4147" spans="1:7" ht="15.75" customHeight="1">
      <c r="A4147" s="216" t="s">
        <v>10890</v>
      </c>
      <c r="B4147" s="218" t="s">
        <v>10891</v>
      </c>
      <c r="C4147" s="216" t="s">
        <v>10892</v>
      </c>
      <c r="D4147" s="216"/>
      <c r="E4147" s="216"/>
      <c r="F4147" s="218" t="s">
        <v>258</v>
      </c>
      <c r="G4147" s="219">
        <v>39997.18</v>
      </c>
    </row>
    <row r="4148" spans="1:7" ht="15" customHeight="1">
      <c r="A4148" s="216"/>
      <c r="B4148" s="218"/>
      <c r="C4148" s="216"/>
      <c r="D4148" s="216"/>
      <c r="E4148" s="216"/>
      <c r="F4148" s="218"/>
      <c r="G4148" s="219"/>
    </row>
    <row r="4149" spans="1:7" ht="15.75" customHeight="1">
      <c r="A4149" s="216" t="s">
        <v>10893</v>
      </c>
      <c r="B4149" s="218" t="s">
        <v>10894</v>
      </c>
      <c r="C4149" s="216" t="s">
        <v>10895</v>
      </c>
      <c r="D4149" s="216"/>
      <c r="E4149" s="216"/>
      <c r="F4149" s="218" t="s">
        <v>258</v>
      </c>
      <c r="G4149" s="219">
        <v>59287.57</v>
      </c>
    </row>
    <row r="4150" spans="1:7" ht="15" customHeight="1">
      <c r="A4150" s="216"/>
      <c r="B4150" s="218"/>
      <c r="C4150" s="216"/>
      <c r="D4150" s="216"/>
      <c r="E4150" s="216"/>
      <c r="F4150" s="218"/>
      <c r="G4150" s="219"/>
    </row>
    <row r="4151" spans="1:7" ht="15.75" customHeight="1">
      <c r="A4151" s="216" t="s">
        <v>10896</v>
      </c>
      <c r="B4151" s="218" t="s">
        <v>10897</v>
      </c>
      <c r="C4151" s="216" t="s">
        <v>10898</v>
      </c>
      <c r="D4151" s="216"/>
      <c r="E4151" s="216"/>
      <c r="F4151" s="218" t="s">
        <v>258</v>
      </c>
      <c r="G4151" s="219">
        <v>65484.63</v>
      </c>
    </row>
    <row r="4152" spans="1:7" ht="15" customHeight="1">
      <c r="A4152" s="216"/>
      <c r="B4152" s="218"/>
      <c r="C4152" s="216"/>
      <c r="D4152" s="216"/>
      <c r="E4152" s="216"/>
      <c r="F4152" s="218"/>
      <c r="G4152" s="219"/>
    </row>
    <row r="4153" spans="1:7" ht="15.75" customHeight="1">
      <c r="A4153" s="85" t="s">
        <v>10899</v>
      </c>
      <c r="B4153" s="217" t="s">
        <v>10900</v>
      </c>
      <c r="C4153" s="217"/>
      <c r="D4153" s="217"/>
      <c r="E4153" s="217"/>
      <c r="F4153" s="217"/>
      <c r="G4153" s="86">
        <v>234307.65</v>
      </c>
    </row>
    <row r="4154" spans="1:7" ht="15.75" customHeight="1">
      <c r="A4154" s="216" t="s">
        <v>10901</v>
      </c>
      <c r="B4154" s="218" t="s">
        <v>10902</v>
      </c>
      <c r="C4154" s="216" t="s">
        <v>10903</v>
      </c>
      <c r="D4154" s="216"/>
      <c r="E4154" s="216"/>
      <c r="F4154" s="218" t="s">
        <v>258</v>
      </c>
      <c r="G4154" s="219">
        <v>234307.65</v>
      </c>
    </row>
    <row r="4155" spans="1:7" ht="15" customHeight="1">
      <c r="A4155" s="216"/>
      <c r="B4155" s="218"/>
      <c r="C4155" s="216"/>
      <c r="D4155" s="216"/>
      <c r="E4155" s="216"/>
      <c r="F4155" s="218"/>
      <c r="G4155" s="219"/>
    </row>
    <row r="4156" spans="1:7" ht="15.75" customHeight="1">
      <c r="A4156" s="85" t="s">
        <v>10904</v>
      </c>
      <c r="B4156" s="217" t="s">
        <v>10905</v>
      </c>
      <c r="C4156" s="217"/>
      <c r="D4156" s="217"/>
      <c r="E4156" s="217"/>
      <c r="F4156" s="217"/>
      <c r="G4156" s="86">
        <v>142562.01</v>
      </c>
    </row>
    <row r="4157" spans="1:7" ht="15.75" customHeight="1">
      <c r="A4157" s="216" t="s">
        <v>10906</v>
      </c>
      <c r="B4157" s="218" t="s">
        <v>10907</v>
      </c>
      <c r="C4157" s="216" t="s">
        <v>10908</v>
      </c>
      <c r="D4157" s="216"/>
      <c r="E4157" s="216"/>
      <c r="F4157" s="218" t="s">
        <v>258</v>
      </c>
      <c r="G4157" s="219">
        <v>142562.01</v>
      </c>
    </row>
    <row r="4158" spans="1:7" ht="15" customHeight="1">
      <c r="A4158" s="216"/>
      <c r="B4158" s="218"/>
      <c r="C4158" s="216"/>
      <c r="D4158" s="216"/>
      <c r="E4158" s="216"/>
      <c r="F4158" s="218"/>
      <c r="G4158" s="219"/>
    </row>
    <row r="4159" spans="1:7" ht="15.75" customHeight="1">
      <c r="A4159" s="85" t="s">
        <v>10909</v>
      </c>
      <c r="B4159" s="217" t="s">
        <v>10910</v>
      </c>
      <c r="C4159" s="217"/>
      <c r="D4159" s="217"/>
      <c r="E4159" s="217"/>
      <c r="F4159" s="217"/>
      <c r="G4159" s="86">
        <v>477628.67</v>
      </c>
    </row>
    <row r="4160" spans="1:7" ht="15.75" customHeight="1">
      <c r="A4160" s="216" t="s">
        <v>10911</v>
      </c>
      <c r="B4160" s="218" t="s">
        <v>10912</v>
      </c>
      <c r="C4160" s="216" t="s">
        <v>10913</v>
      </c>
      <c r="D4160" s="216"/>
      <c r="E4160" s="216"/>
      <c r="F4160" s="218" t="s">
        <v>3624</v>
      </c>
      <c r="G4160" s="219">
        <v>21963.05</v>
      </c>
    </row>
    <row r="4161" spans="1:7" ht="15" customHeight="1">
      <c r="A4161" s="216"/>
      <c r="B4161" s="218"/>
      <c r="C4161" s="216"/>
      <c r="D4161" s="216"/>
      <c r="E4161" s="216"/>
      <c r="F4161" s="218"/>
      <c r="G4161" s="219"/>
    </row>
    <row r="4162" spans="1:7" ht="15.75" customHeight="1">
      <c r="A4162" s="87" t="s">
        <v>10914</v>
      </c>
      <c r="B4162" s="88" t="s">
        <v>10915</v>
      </c>
      <c r="C4162" s="216" t="s">
        <v>10916</v>
      </c>
      <c r="D4162" s="216"/>
      <c r="E4162" s="216"/>
      <c r="F4162" s="88" t="s">
        <v>116</v>
      </c>
      <c r="G4162" s="89">
        <v>12.9</v>
      </c>
    </row>
    <row r="4163" spans="1:7" ht="15.75" customHeight="1">
      <c r="A4163" s="216" t="s">
        <v>10917</v>
      </c>
      <c r="B4163" s="218" t="s">
        <v>10918</v>
      </c>
      <c r="C4163" s="216" t="s">
        <v>10919</v>
      </c>
      <c r="D4163" s="216"/>
      <c r="E4163" s="216"/>
      <c r="F4163" s="218" t="s">
        <v>116</v>
      </c>
      <c r="G4163" s="219">
        <v>224.4</v>
      </c>
    </row>
    <row r="4164" spans="1:7" ht="6" customHeight="1">
      <c r="A4164" s="216"/>
      <c r="B4164" s="218"/>
      <c r="C4164" s="216"/>
      <c r="D4164" s="216"/>
      <c r="E4164" s="216"/>
      <c r="F4164" s="218"/>
      <c r="G4164" s="219"/>
    </row>
    <row r="4165" spans="1:7" ht="15.75" customHeight="1">
      <c r="A4165" s="87" t="s">
        <v>10920</v>
      </c>
      <c r="B4165" s="88" t="s">
        <v>10921</v>
      </c>
      <c r="C4165" s="216" t="s">
        <v>10922</v>
      </c>
      <c r="D4165" s="216"/>
      <c r="E4165" s="216"/>
      <c r="F4165" s="88" t="s">
        <v>116</v>
      </c>
      <c r="G4165" s="89">
        <v>92.91</v>
      </c>
    </row>
    <row r="4166" spans="1:7" ht="15.75" customHeight="1">
      <c r="A4166" s="87" t="s">
        <v>10923</v>
      </c>
      <c r="B4166" s="88" t="s">
        <v>10924</v>
      </c>
      <c r="C4166" s="216" t="s">
        <v>10925</v>
      </c>
      <c r="D4166" s="216"/>
      <c r="E4166" s="216"/>
      <c r="F4166" s="88" t="s">
        <v>116</v>
      </c>
      <c r="G4166" s="89">
        <v>46.46</v>
      </c>
    </row>
    <row r="4167" spans="1:7" ht="15.75" customHeight="1">
      <c r="A4167" s="87" t="s">
        <v>10926</v>
      </c>
      <c r="B4167" s="88" t="s">
        <v>10927</v>
      </c>
      <c r="C4167" s="216" t="s">
        <v>10928</v>
      </c>
      <c r="D4167" s="216"/>
      <c r="E4167" s="216"/>
      <c r="F4167" s="88" t="s">
        <v>116</v>
      </c>
      <c r="G4167" s="89">
        <v>9.78</v>
      </c>
    </row>
    <row r="4168" spans="1:7" ht="15.75" customHeight="1">
      <c r="A4168" s="87" t="s">
        <v>10929</v>
      </c>
      <c r="B4168" s="88" t="s">
        <v>10930</v>
      </c>
      <c r="C4168" s="216" t="s">
        <v>10931</v>
      </c>
      <c r="D4168" s="216"/>
      <c r="E4168" s="216"/>
      <c r="F4168" s="88" t="s">
        <v>116</v>
      </c>
      <c r="G4168" s="89">
        <v>309.69</v>
      </c>
    </row>
    <row r="4169" spans="1:7" ht="15.75" customHeight="1">
      <c r="A4169" s="87" t="s">
        <v>10932</v>
      </c>
      <c r="B4169" s="88" t="s">
        <v>10933</v>
      </c>
      <c r="C4169" s="216" t="s">
        <v>10934</v>
      </c>
      <c r="D4169" s="216"/>
      <c r="E4169" s="216"/>
      <c r="F4169" s="88" t="s">
        <v>116</v>
      </c>
      <c r="G4169" s="89">
        <v>751.4</v>
      </c>
    </row>
    <row r="4170" spans="1:7" ht="15.75" customHeight="1">
      <c r="A4170" s="87" t="s">
        <v>10935</v>
      </c>
      <c r="B4170" s="88" t="s">
        <v>10936</v>
      </c>
      <c r="C4170" s="216" t="s">
        <v>10937</v>
      </c>
      <c r="D4170" s="216"/>
      <c r="E4170" s="216"/>
      <c r="F4170" s="88" t="s">
        <v>116</v>
      </c>
      <c r="G4170" s="89">
        <v>10185.09</v>
      </c>
    </row>
    <row r="4171" spans="1:7" ht="15.75" customHeight="1">
      <c r="A4171" s="216" t="s">
        <v>10938</v>
      </c>
      <c r="B4171" s="218" t="s">
        <v>10939</v>
      </c>
      <c r="C4171" s="216" t="s">
        <v>10940</v>
      </c>
      <c r="D4171" s="216"/>
      <c r="E4171" s="216"/>
      <c r="F4171" s="218" t="s">
        <v>116</v>
      </c>
      <c r="G4171" s="219">
        <v>2771.72</v>
      </c>
    </row>
    <row r="4172" spans="1:7" ht="6" customHeight="1">
      <c r="A4172" s="216"/>
      <c r="B4172" s="218"/>
      <c r="C4172" s="216"/>
      <c r="D4172" s="216"/>
      <c r="E4172" s="216"/>
      <c r="F4172" s="218"/>
      <c r="G4172" s="219"/>
    </row>
    <row r="4173" spans="1:7" ht="15.75" customHeight="1">
      <c r="A4173" s="87" t="s">
        <v>10941</v>
      </c>
      <c r="B4173" s="88" t="s">
        <v>10942</v>
      </c>
      <c r="C4173" s="216" t="s">
        <v>10943</v>
      </c>
      <c r="D4173" s="216"/>
      <c r="E4173" s="216"/>
      <c r="F4173" s="88" t="s">
        <v>116</v>
      </c>
      <c r="G4173" s="89">
        <v>18941.29</v>
      </c>
    </row>
    <row r="4174" spans="1:7" ht="15.75" customHeight="1">
      <c r="A4174" s="87" t="s">
        <v>10944</v>
      </c>
      <c r="B4174" s="88" t="s">
        <v>10945</v>
      </c>
      <c r="C4174" s="216" t="s">
        <v>10946</v>
      </c>
      <c r="D4174" s="216"/>
      <c r="E4174" s="216"/>
      <c r="F4174" s="88" t="s">
        <v>116</v>
      </c>
      <c r="G4174" s="89">
        <v>3843.53</v>
      </c>
    </row>
    <row r="4175" spans="1:7" ht="15.75" customHeight="1">
      <c r="A4175" s="87" t="s">
        <v>10947</v>
      </c>
      <c r="B4175" s="88" t="s">
        <v>10948</v>
      </c>
      <c r="C4175" s="216" t="s">
        <v>10949</v>
      </c>
      <c r="D4175" s="216"/>
      <c r="E4175" s="216"/>
      <c r="F4175" s="88" t="s">
        <v>116</v>
      </c>
      <c r="G4175" s="89">
        <v>21409.34</v>
      </c>
    </row>
    <row r="4176" spans="1:7" ht="15.75" customHeight="1">
      <c r="A4176" s="87" t="s">
        <v>10950</v>
      </c>
      <c r="B4176" s="88" t="s">
        <v>10951</v>
      </c>
      <c r="C4176" s="216" t="s">
        <v>10952</v>
      </c>
      <c r="D4176" s="216"/>
      <c r="E4176" s="216"/>
      <c r="F4176" s="88" t="s">
        <v>116</v>
      </c>
      <c r="G4176" s="89">
        <v>23524.38</v>
      </c>
    </row>
    <row r="4177" spans="1:7" ht="15.75" customHeight="1">
      <c r="A4177" s="216" t="s">
        <v>10953</v>
      </c>
      <c r="B4177" s="218" t="s">
        <v>10954</v>
      </c>
      <c r="C4177" s="216" t="s">
        <v>10955</v>
      </c>
      <c r="D4177" s="216"/>
      <c r="E4177" s="216"/>
      <c r="F4177" s="218" t="s">
        <v>116</v>
      </c>
      <c r="G4177" s="219">
        <v>3775.79</v>
      </c>
    </row>
    <row r="4178" spans="1:7" ht="6" customHeight="1">
      <c r="A4178" s="216"/>
      <c r="B4178" s="218"/>
      <c r="C4178" s="216"/>
      <c r="D4178" s="216"/>
      <c r="E4178" s="216"/>
      <c r="F4178" s="218"/>
      <c r="G4178" s="219"/>
    </row>
    <row r="4179" spans="1:7" ht="15.75" customHeight="1">
      <c r="A4179" s="216" t="s">
        <v>10956</v>
      </c>
      <c r="B4179" s="218" t="s">
        <v>10957</v>
      </c>
      <c r="C4179" s="216" t="s">
        <v>10958</v>
      </c>
      <c r="D4179" s="216"/>
      <c r="E4179" s="216"/>
      <c r="F4179" s="218" t="s">
        <v>116</v>
      </c>
      <c r="G4179" s="219">
        <v>893.6</v>
      </c>
    </row>
    <row r="4180" spans="1:7" ht="6" customHeight="1">
      <c r="A4180" s="216"/>
      <c r="B4180" s="218"/>
      <c r="C4180" s="216"/>
      <c r="D4180" s="216"/>
      <c r="E4180" s="216"/>
      <c r="F4180" s="218"/>
      <c r="G4180" s="219"/>
    </row>
    <row r="4181" spans="1:7" ht="15.75" customHeight="1">
      <c r="A4181" s="216" t="s">
        <v>10959</v>
      </c>
      <c r="B4181" s="218" t="s">
        <v>10960</v>
      </c>
      <c r="C4181" s="216" t="s">
        <v>10961</v>
      </c>
      <c r="D4181" s="216"/>
      <c r="E4181" s="216"/>
      <c r="F4181" s="218" t="s">
        <v>116</v>
      </c>
      <c r="G4181" s="219">
        <v>253.85</v>
      </c>
    </row>
    <row r="4182" spans="1:7" ht="6" customHeight="1">
      <c r="A4182" s="216"/>
      <c r="B4182" s="218"/>
      <c r="C4182" s="216"/>
      <c r="D4182" s="216"/>
      <c r="E4182" s="216"/>
      <c r="F4182" s="218"/>
      <c r="G4182" s="219"/>
    </row>
    <row r="4183" spans="1:7" ht="15.75" customHeight="1">
      <c r="A4183" s="216" t="s">
        <v>10962</v>
      </c>
      <c r="B4183" s="218" t="s">
        <v>10963</v>
      </c>
      <c r="C4183" s="216" t="s">
        <v>10964</v>
      </c>
      <c r="D4183" s="216"/>
      <c r="E4183" s="216"/>
      <c r="F4183" s="218" t="s">
        <v>116</v>
      </c>
      <c r="G4183" s="219">
        <v>214</v>
      </c>
    </row>
    <row r="4184" spans="1:7" ht="6" customHeight="1">
      <c r="A4184" s="216"/>
      <c r="B4184" s="218"/>
      <c r="C4184" s="216"/>
      <c r="D4184" s="216"/>
      <c r="E4184" s="216"/>
      <c r="F4184" s="218"/>
      <c r="G4184" s="219"/>
    </row>
    <row r="4185" spans="1:7" ht="15.75" customHeight="1">
      <c r="A4185" s="87" t="s">
        <v>10965</v>
      </c>
      <c r="B4185" s="88" t="s">
        <v>10966</v>
      </c>
      <c r="C4185" s="216" t="s">
        <v>10967</v>
      </c>
      <c r="D4185" s="216"/>
      <c r="E4185" s="216"/>
      <c r="F4185" s="88" t="s">
        <v>116</v>
      </c>
      <c r="G4185" s="89">
        <v>1142.36</v>
      </c>
    </row>
    <row r="4186" spans="1:7" ht="15.75" customHeight="1">
      <c r="A4186" s="216" t="s">
        <v>10968</v>
      </c>
      <c r="B4186" s="218" t="s">
        <v>10969</v>
      </c>
      <c r="C4186" s="216" t="s">
        <v>10970</v>
      </c>
      <c r="D4186" s="216"/>
      <c r="E4186" s="216"/>
      <c r="F4186" s="218" t="s">
        <v>116</v>
      </c>
      <c r="G4186" s="219">
        <v>472.28</v>
      </c>
    </row>
    <row r="4187" spans="1:7" ht="6" customHeight="1">
      <c r="A4187" s="216"/>
      <c r="B4187" s="218"/>
      <c r="C4187" s="216"/>
      <c r="D4187" s="216"/>
      <c r="E4187" s="216"/>
      <c r="F4187" s="218"/>
      <c r="G4187" s="219"/>
    </row>
    <row r="4188" spans="1:7" ht="15.75" customHeight="1">
      <c r="A4188" s="216" t="s">
        <v>10971</v>
      </c>
      <c r="B4188" s="218" t="s">
        <v>10972</v>
      </c>
      <c r="C4188" s="216" t="s">
        <v>10973</v>
      </c>
      <c r="D4188" s="216"/>
      <c r="E4188" s="216"/>
      <c r="F4188" s="218" t="s">
        <v>116</v>
      </c>
      <c r="G4188" s="219">
        <v>805.63</v>
      </c>
    </row>
    <row r="4189" spans="1:7" ht="6" customHeight="1">
      <c r="A4189" s="216"/>
      <c r="B4189" s="218"/>
      <c r="C4189" s="216"/>
      <c r="D4189" s="216"/>
      <c r="E4189" s="216"/>
      <c r="F4189" s="218"/>
      <c r="G4189" s="219"/>
    </row>
    <row r="4190" spans="1:7" ht="15.75" customHeight="1">
      <c r="A4190" s="87" t="s">
        <v>10974</v>
      </c>
      <c r="B4190" s="88" t="s">
        <v>10975</v>
      </c>
      <c r="C4190" s="216" t="s">
        <v>10976</v>
      </c>
      <c r="D4190" s="216"/>
      <c r="E4190" s="216"/>
      <c r="F4190" s="88" t="s">
        <v>116</v>
      </c>
      <c r="G4190" s="89">
        <v>20590.36</v>
      </c>
    </row>
    <row r="4191" spans="1:7" ht="15.75" customHeight="1">
      <c r="A4191" s="87" t="s">
        <v>10977</v>
      </c>
      <c r="B4191" s="88" t="s">
        <v>10978</v>
      </c>
      <c r="C4191" s="216" t="s">
        <v>10979</v>
      </c>
      <c r="D4191" s="216"/>
      <c r="E4191" s="216"/>
      <c r="F4191" s="88" t="s">
        <v>116</v>
      </c>
      <c r="G4191" s="89">
        <v>1628.3</v>
      </c>
    </row>
    <row r="4192" spans="1:7" ht="15.75" customHeight="1">
      <c r="A4192" s="216" t="s">
        <v>10980</v>
      </c>
      <c r="B4192" s="218" t="s">
        <v>10981</v>
      </c>
      <c r="C4192" s="216" t="s">
        <v>10982</v>
      </c>
      <c r="D4192" s="216"/>
      <c r="E4192" s="216"/>
      <c r="F4192" s="218" t="s">
        <v>116</v>
      </c>
      <c r="G4192" s="219">
        <v>31255.97</v>
      </c>
    </row>
    <row r="4193" spans="1:7" ht="6" customHeight="1">
      <c r="A4193" s="216"/>
      <c r="B4193" s="218"/>
      <c r="C4193" s="216"/>
      <c r="D4193" s="216"/>
      <c r="E4193" s="216"/>
      <c r="F4193" s="218"/>
      <c r="G4193" s="219"/>
    </row>
    <row r="4194" spans="1:7" ht="15.75" customHeight="1">
      <c r="A4194" s="87" t="s">
        <v>10983</v>
      </c>
      <c r="B4194" s="88" t="s">
        <v>10984</v>
      </c>
      <c r="C4194" s="216" t="s">
        <v>10985</v>
      </c>
      <c r="D4194" s="216"/>
      <c r="E4194" s="216"/>
      <c r="F4194" s="88" t="s">
        <v>116</v>
      </c>
      <c r="G4194" s="89">
        <v>2002.02</v>
      </c>
    </row>
    <row r="4195" spans="1:7" ht="15.75" customHeight="1">
      <c r="A4195" s="87" t="s">
        <v>10986</v>
      </c>
      <c r="B4195" s="88" t="s">
        <v>10987</v>
      </c>
      <c r="C4195" s="216" t="s">
        <v>10988</v>
      </c>
      <c r="D4195" s="216"/>
      <c r="E4195" s="216"/>
      <c r="F4195" s="88" t="s">
        <v>116</v>
      </c>
      <c r="G4195" s="89">
        <v>10981.53</v>
      </c>
    </row>
    <row r="4196" spans="1:7" ht="15.75" customHeight="1">
      <c r="A4196" s="216" t="s">
        <v>10989</v>
      </c>
      <c r="B4196" s="218" t="s">
        <v>10990</v>
      </c>
      <c r="C4196" s="216" t="s">
        <v>10991</v>
      </c>
      <c r="D4196" s="216"/>
      <c r="E4196" s="216"/>
      <c r="F4196" s="218" t="s">
        <v>116</v>
      </c>
      <c r="G4196" s="219">
        <v>8355.43</v>
      </c>
    </row>
    <row r="4197" spans="1:7" ht="6" customHeight="1">
      <c r="A4197" s="216"/>
      <c r="B4197" s="218"/>
      <c r="C4197" s="216"/>
      <c r="D4197" s="216"/>
      <c r="E4197" s="216"/>
      <c r="F4197" s="218"/>
      <c r="G4197" s="219"/>
    </row>
    <row r="4198" spans="1:7" ht="15.75" customHeight="1">
      <c r="A4198" s="216" t="s">
        <v>10992</v>
      </c>
      <c r="B4198" s="218" t="s">
        <v>10993</v>
      </c>
      <c r="C4198" s="216" t="s">
        <v>10994</v>
      </c>
      <c r="D4198" s="216"/>
      <c r="E4198" s="216"/>
      <c r="F4198" s="218" t="s">
        <v>116</v>
      </c>
      <c r="G4198" s="219">
        <v>6015.91</v>
      </c>
    </row>
    <row r="4199" spans="1:7" ht="6" customHeight="1">
      <c r="A4199" s="216"/>
      <c r="B4199" s="218"/>
      <c r="C4199" s="216"/>
      <c r="D4199" s="216"/>
      <c r="E4199" s="216"/>
      <c r="F4199" s="218"/>
      <c r="G4199" s="219"/>
    </row>
    <row r="4200" spans="1:7" ht="15.75" customHeight="1">
      <c r="A4200" s="87" t="s">
        <v>10995</v>
      </c>
      <c r="B4200" s="88" t="s">
        <v>10996</v>
      </c>
      <c r="C4200" s="216" t="s">
        <v>10997</v>
      </c>
      <c r="D4200" s="216"/>
      <c r="E4200" s="216"/>
      <c r="F4200" s="88" t="s">
        <v>116</v>
      </c>
      <c r="G4200" s="89">
        <v>2293.86</v>
      </c>
    </row>
    <row r="4201" spans="1:7" ht="15.75" customHeight="1">
      <c r="A4201" s="216" t="s">
        <v>10998</v>
      </c>
      <c r="B4201" s="218" t="s">
        <v>10999</v>
      </c>
      <c r="C4201" s="216" t="s">
        <v>11000</v>
      </c>
      <c r="D4201" s="216"/>
      <c r="E4201" s="216"/>
      <c r="F4201" s="218" t="s">
        <v>116</v>
      </c>
      <c r="G4201" s="219">
        <v>1430.46</v>
      </c>
    </row>
    <row r="4202" spans="1:7" ht="6" customHeight="1">
      <c r="A4202" s="216"/>
      <c r="B4202" s="218"/>
      <c r="C4202" s="216"/>
      <c r="D4202" s="216"/>
      <c r="E4202" s="216"/>
      <c r="F4202" s="218"/>
      <c r="G4202" s="219"/>
    </row>
    <row r="4203" spans="1:7" ht="15.75" customHeight="1">
      <c r="A4203" s="216" t="s">
        <v>11001</v>
      </c>
      <c r="B4203" s="218" t="s">
        <v>11002</v>
      </c>
      <c r="C4203" s="216" t="s">
        <v>11003</v>
      </c>
      <c r="D4203" s="216"/>
      <c r="E4203" s="216"/>
      <c r="F4203" s="218" t="s">
        <v>116</v>
      </c>
      <c r="G4203" s="219">
        <v>816.76</v>
      </c>
    </row>
    <row r="4204" spans="1:7" ht="6" customHeight="1">
      <c r="A4204" s="216"/>
      <c r="B4204" s="218"/>
      <c r="C4204" s="216"/>
      <c r="D4204" s="216"/>
      <c r="E4204" s="216"/>
      <c r="F4204" s="218"/>
      <c r="G4204" s="219"/>
    </row>
    <row r="4205" spans="1:7" ht="15.75" customHeight="1">
      <c r="A4205" s="216" t="s">
        <v>11004</v>
      </c>
      <c r="B4205" s="218" t="s">
        <v>11005</v>
      </c>
      <c r="C4205" s="216" t="s">
        <v>11006</v>
      </c>
      <c r="D4205" s="216"/>
      <c r="E4205" s="216"/>
      <c r="F4205" s="218" t="s">
        <v>3624</v>
      </c>
      <c r="G4205" s="219">
        <v>917.1</v>
      </c>
    </row>
    <row r="4206" spans="1:7" ht="6" customHeight="1">
      <c r="A4206" s="216"/>
      <c r="B4206" s="218"/>
      <c r="C4206" s="216"/>
      <c r="D4206" s="216"/>
      <c r="E4206" s="216"/>
      <c r="F4206" s="218"/>
      <c r="G4206" s="219"/>
    </row>
    <row r="4207" spans="1:7" ht="15.75" customHeight="1">
      <c r="A4207" s="87" t="s">
        <v>11007</v>
      </c>
      <c r="B4207" s="88" t="s">
        <v>11008</v>
      </c>
      <c r="C4207" s="216" t="s">
        <v>11009</v>
      </c>
      <c r="D4207" s="216"/>
      <c r="E4207" s="216"/>
      <c r="F4207" s="88" t="s">
        <v>116</v>
      </c>
      <c r="G4207" s="89">
        <v>42.21</v>
      </c>
    </row>
    <row r="4208" spans="1:7" ht="15.75" customHeight="1">
      <c r="A4208" s="87" t="s">
        <v>11010</v>
      </c>
      <c r="B4208" s="88" t="s">
        <v>11011</v>
      </c>
      <c r="C4208" s="216" t="s">
        <v>11012</v>
      </c>
      <c r="D4208" s="216"/>
      <c r="E4208" s="216"/>
      <c r="F4208" s="88" t="s">
        <v>116</v>
      </c>
      <c r="G4208" s="89">
        <v>446.81</v>
      </c>
    </row>
    <row r="4209" spans="1:7" ht="15.75" customHeight="1">
      <c r="A4209" s="87" t="s">
        <v>11013</v>
      </c>
      <c r="B4209" s="88" t="s">
        <v>11014</v>
      </c>
      <c r="C4209" s="216" t="s">
        <v>11015</v>
      </c>
      <c r="D4209" s="216"/>
      <c r="E4209" s="216"/>
      <c r="F4209" s="88" t="s">
        <v>116</v>
      </c>
      <c r="G4209" s="89">
        <v>10.8</v>
      </c>
    </row>
    <row r="4210" spans="1:7" ht="15.75" customHeight="1">
      <c r="A4210" s="87" t="s">
        <v>11016</v>
      </c>
      <c r="B4210" s="88" t="s">
        <v>11017</v>
      </c>
      <c r="C4210" s="216" t="s">
        <v>11018</v>
      </c>
      <c r="D4210" s="216"/>
      <c r="E4210" s="216"/>
      <c r="F4210" s="88" t="s">
        <v>116</v>
      </c>
      <c r="G4210" s="89">
        <v>15.18</v>
      </c>
    </row>
    <row r="4211" spans="1:7" ht="15.75" customHeight="1">
      <c r="A4211" s="87" t="s">
        <v>11019</v>
      </c>
      <c r="B4211" s="88" t="s">
        <v>11020</v>
      </c>
      <c r="C4211" s="216" t="s">
        <v>11021</v>
      </c>
      <c r="D4211" s="216"/>
      <c r="E4211" s="216"/>
      <c r="F4211" s="88" t="s">
        <v>116</v>
      </c>
      <c r="G4211" s="89">
        <v>2086.74</v>
      </c>
    </row>
    <row r="4212" spans="1:7" ht="15.75" customHeight="1">
      <c r="A4212" s="87" t="s">
        <v>11022</v>
      </c>
      <c r="B4212" s="88" t="s">
        <v>11023</v>
      </c>
      <c r="C4212" s="216" t="s">
        <v>11024</v>
      </c>
      <c r="D4212" s="216"/>
      <c r="E4212" s="216"/>
      <c r="F4212" s="88" t="s">
        <v>116</v>
      </c>
      <c r="G4212" s="89">
        <v>2214.58</v>
      </c>
    </row>
    <row r="4213" spans="1:7" ht="15.75" customHeight="1">
      <c r="A4213" s="87" t="s">
        <v>11025</v>
      </c>
      <c r="B4213" s="88" t="s">
        <v>11026</v>
      </c>
      <c r="C4213" s="216" t="s">
        <v>11027</v>
      </c>
      <c r="D4213" s="216"/>
      <c r="E4213" s="216"/>
      <c r="F4213" s="88" t="s">
        <v>116</v>
      </c>
      <c r="G4213" s="89">
        <v>2584.85</v>
      </c>
    </row>
    <row r="4214" spans="1:7" ht="15.75" customHeight="1">
      <c r="A4214" s="87" t="s">
        <v>11028</v>
      </c>
      <c r="B4214" s="88" t="s">
        <v>11029</v>
      </c>
      <c r="C4214" s="216" t="s">
        <v>11030</v>
      </c>
      <c r="D4214" s="216"/>
      <c r="E4214" s="216"/>
      <c r="F4214" s="88" t="s">
        <v>116</v>
      </c>
      <c r="G4214" s="89">
        <v>97</v>
      </c>
    </row>
    <row r="4215" spans="1:7" ht="15.75" customHeight="1">
      <c r="A4215" s="216" t="s">
        <v>11031</v>
      </c>
      <c r="B4215" s="218" t="s">
        <v>11032</v>
      </c>
      <c r="C4215" s="216" t="s">
        <v>11033</v>
      </c>
      <c r="D4215" s="216"/>
      <c r="E4215" s="216"/>
      <c r="F4215" s="218" t="s">
        <v>116</v>
      </c>
      <c r="G4215" s="219">
        <v>5451.74</v>
      </c>
    </row>
    <row r="4216" spans="1:7" ht="6" customHeight="1">
      <c r="A4216" s="216"/>
      <c r="B4216" s="218"/>
      <c r="C4216" s="216"/>
      <c r="D4216" s="216"/>
      <c r="E4216" s="216"/>
      <c r="F4216" s="218"/>
      <c r="G4216" s="219"/>
    </row>
    <row r="4217" spans="1:7" ht="15.75" customHeight="1">
      <c r="A4217" s="216" t="s">
        <v>11034</v>
      </c>
      <c r="B4217" s="218" t="s">
        <v>11035</v>
      </c>
      <c r="C4217" s="216" t="s">
        <v>11036</v>
      </c>
      <c r="D4217" s="216"/>
      <c r="E4217" s="216"/>
      <c r="F4217" s="218" t="s">
        <v>116</v>
      </c>
      <c r="G4217" s="219">
        <v>113.95</v>
      </c>
    </row>
    <row r="4218" spans="1:7" ht="6" customHeight="1">
      <c r="A4218" s="216"/>
      <c r="B4218" s="218"/>
      <c r="C4218" s="216"/>
      <c r="D4218" s="216"/>
      <c r="E4218" s="216"/>
      <c r="F4218" s="218"/>
      <c r="G4218" s="219"/>
    </row>
    <row r="4219" spans="1:7" ht="15.75" customHeight="1">
      <c r="A4219" s="216" t="s">
        <v>11037</v>
      </c>
      <c r="B4219" s="218" t="s">
        <v>11038</v>
      </c>
      <c r="C4219" s="216" t="s">
        <v>11039</v>
      </c>
      <c r="D4219" s="216"/>
      <c r="E4219" s="216"/>
      <c r="F4219" s="218" t="s">
        <v>116</v>
      </c>
      <c r="G4219" s="219">
        <v>617.64</v>
      </c>
    </row>
    <row r="4220" spans="1:7" ht="6" customHeight="1">
      <c r="A4220" s="216"/>
      <c r="B4220" s="218"/>
      <c r="C4220" s="216"/>
      <c r="D4220" s="216"/>
      <c r="E4220" s="216"/>
      <c r="F4220" s="218"/>
      <c r="G4220" s="219"/>
    </row>
    <row r="4221" spans="1:7" ht="15.75" customHeight="1">
      <c r="A4221" s="216" t="s">
        <v>11040</v>
      </c>
      <c r="B4221" s="218" t="s">
        <v>11041</v>
      </c>
      <c r="C4221" s="216" t="s">
        <v>11042</v>
      </c>
      <c r="D4221" s="216"/>
      <c r="E4221" s="216"/>
      <c r="F4221" s="218" t="s">
        <v>3624</v>
      </c>
      <c r="G4221" s="219">
        <v>83945.22</v>
      </c>
    </row>
    <row r="4222" spans="1:7" ht="51.75" customHeight="1">
      <c r="A4222" s="216"/>
      <c r="B4222" s="218"/>
      <c r="C4222" s="216"/>
      <c r="D4222" s="216"/>
      <c r="E4222" s="216"/>
      <c r="F4222" s="218"/>
      <c r="G4222" s="219"/>
    </row>
    <row r="4223" spans="1:7" ht="15.75" customHeight="1">
      <c r="A4223" s="216" t="s">
        <v>11043</v>
      </c>
      <c r="B4223" s="218" t="s">
        <v>11044</v>
      </c>
      <c r="C4223" s="216" t="s">
        <v>11045</v>
      </c>
      <c r="D4223" s="216"/>
      <c r="E4223" s="216"/>
      <c r="F4223" s="218" t="s">
        <v>3624</v>
      </c>
      <c r="G4223" s="219">
        <v>124785.89</v>
      </c>
    </row>
    <row r="4224" spans="1:7" ht="42.75" customHeight="1">
      <c r="A4224" s="216"/>
      <c r="B4224" s="218"/>
      <c r="C4224" s="216"/>
      <c r="D4224" s="216"/>
      <c r="E4224" s="216"/>
      <c r="F4224" s="218"/>
      <c r="G4224" s="219"/>
    </row>
    <row r="4225" spans="1:7" ht="15.75" customHeight="1">
      <c r="A4225" s="87" t="s">
        <v>11046</v>
      </c>
      <c r="B4225" s="88" t="s">
        <v>11047</v>
      </c>
      <c r="C4225" s="216" t="s">
        <v>11048</v>
      </c>
      <c r="D4225" s="216"/>
      <c r="E4225" s="216"/>
      <c r="F4225" s="88" t="s">
        <v>116</v>
      </c>
      <c r="G4225" s="89">
        <v>2740.48</v>
      </c>
    </row>
    <row r="4226" spans="1:7" ht="15.75" customHeight="1">
      <c r="A4226" s="216" t="s">
        <v>11049</v>
      </c>
      <c r="B4226" s="218" t="s">
        <v>11050</v>
      </c>
      <c r="C4226" s="216" t="s">
        <v>11051</v>
      </c>
      <c r="D4226" s="216"/>
      <c r="E4226" s="216"/>
      <c r="F4226" s="218" t="s">
        <v>116</v>
      </c>
      <c r="G4226" s="219">
        <v>6912.16</v>
      </c>
    </row>
    <row r="4227" spans="1:7" ht="6" customHeight="1">
      <c r="A4227" s="216"/>
      <c r="B4227" s="218"/>
      <c r="C4227" s="216"/>
      <c r="D4227" s="216"/>
      <c r="E4227" s="216"/>
      <c r="F4227" s="218"/>
      <c r="G4227" s="219"/>
    </row>
    <row r="4228" spans="1:7" ht="15.75" customHeight="1">
      <c r="A4228" s="216" t="s">
        <v>11052</v>
      </c>
      <c r="B4228" s="218" t="s">
        <v>11053</v>
      </c>
      <c r="C4228" s="216" t="s">
        <v>11054</v>
      </c>
      <c r="D4228" s="216"/>
      <c r="E4228" s="216"/>
      <c r="F4228" s="218" t="s">
        <v>116</v>
      </c>
      <c r="G4228" s="219">
        <v>6912.16</v>
      </c>
    </row>
    <row r="4229" spans="1:7" ht="15" customHeight="1">
      <c r="A4229" s="216"/>
      <c r="B4229" s="218"/>
      <c r="C4229" s="216"/>
      <c r="D4229" s="216"/>
      <c r="E4229" s="216"/>
      <c r="F4229" s="218"/>
      <c r="G4229" s="219"/>
    </row>
    <row r="4230" spans="1:7" ht="15.75" customHeight="1">
      <c r="A4230" s="216" t="s">
        <v>11055</v>
      </c>
      <c r="B4230" s="218" t="s">
        <v>11056</v>
      </c>
      <c r="C4230" s="216" t="s">
        <v>11057</v>
      </c>
      <c r="D4230" s="216"/>
      <c r="E4230" s="216"/>
      <c r="F4230" s="218" t="s">
        <v>116</v>
      </c>
      <c r="G4230" s="219">
        <v>1789.21</v>
      </c>
    </row>
    <row r="4231" spans="1:7" ht="6" customHeight="1">
      <c r="A4231" s="216"/>
      <c r="B4231" s="218"/>
      <c r="C4231" s="216"/>
      <c r="D4231" s="216"/>
      <c r="E4231" s="216"/>
      <c r="F4231" s="218"/>
      <c r="G4231" s="219"/>
    </row>
    <row r="4232" spans="1:7" ht="15.75" customHeight="1">
      <c r="A4232" s="87" t="s">
        <v>11058</v>
      </c>
      <c r="B4232" s="88" t="s">
        <v>11059</v>
      </c>
      <c r="C4232" s="216" t="s">
        <v>11060</v>
      </c>
      <c r="D4232" s="216"/>
      <c r="E4232" s="216"/>
      <c r="F4232" s="88" t="s">
        <v>116</v>
      </c>
      <c r="G4232" s="89">
        <v>4795.86</v>
      </c>
    </row>
    <row r="4233" spans="1:7" ht="15.75" customHeight="1">
      <c r="A4233" s="216" t="s">
        <v>11061</v>
      </c>
      <c r="B4233" s="218" t="s">
        <v>11062</v>
      </c>
      <c r="C4233" s="216" t="s">
        <v>11063</v>
      </c>
      <c r="D4233" s="216"/>
      <c r="E4233" s="216"/>
      <c r="F4233" s="218" t="s">
        <v>116</v>
      </c>
      <c r="G4233" s="219">
        <v>4316.27</v>
      </c>
    </row>
    <row r="4234" spans="1:7" ht="6" customHeight="1">
      <c r="A4234" s="216"/>
      <c r="B4234" s="218"/>
      <c r="C4234" s="216"/>
      <c r="D4234" s="216"/>
      <c r="E4234" s="216"/>
      <c r="F4234" s="218"/>
      <c r="G4234" s="219"/>
    </row>
    <row r="4235" spans="1:7" ht="15.75" customHeight="1">
      <c r="A4235" s="216" t="s">
        <v>11064</v>
      </c>
      <c r="B4235" s="218" t="s">
        <v>11065</v>
      </c>
      <c r="C4235" s="216" t="s">
        <v>11066</v>
      </c>
      <c r="D4235" s="216"/>
      <c r="E4235" s="216"/>
      <c r="F4235" s="218" t="s">
        <v>116</v>
      </c>
      <c r="G4235" s="219">
        <v>22533.65</v>
      </c>
    </row>
    <row r="4236" spans="1:7" ht="6" customHeight="1">
      <c r="A4236" s="216"/>
      <c r="B4236" s="218"/>
      <c r="C4236" s="216"/>
      <c r="D4236" s="216"/>
      <c r="E4236" s="216"/>
      <c r="F4236" s="218"/>
      <c r="G4236" s="219"/>
    </row>
    <row r="4237" spans="1:7" ht="15.75" customHeight="1">
      <c r="A4237" s="216" t="s">
        <v>11067</v>
      </c>
      <c r="B4237" s="218" t="s">
        <v>11068</v>
      </c>
      <c r="C4237" s="216" t="s">
        <v>11069</v>
      </c>
      <c r="D4237" s="216"/>
      <c r="E4237" s="216"/>
      <c r="F4237" s="218" t="s">
        <v>116</v>
      </c>
      <c r="G4237" s="219">
        <v>5413.51</v>
      </c>
    </row>
    <row r="4238" spans="1:7" ht="15" customHeight="1">
      <c r="A4238" s="216"/>
      <c r="B4238" s="218"/>
      <c r="C4238" s="216"/>
      <c r="D4238" s="216"/>
      <c r="E4238" s="216"/>
      <c r="F4238" s="218"/>
      <c r="G4238" s="219"/>
    </row>
    <row r="4239" spans="1:7" ht="15.75" customHeight="1">
      <c r="A4239" s="216" t="s">
        <v>11070</v>
      </c>
      <c r="B4239" s="218" t="s">
        <v>11071</v>
      </c>
      <c r="C4239" s="216" t="s">
        <v>11072</v>
      </c>
      <c r="D4239" s="216"/>
      <c r="E4239" s="216"/>
      <c r="F4239" s="218" t="s">
        <v>116</v>
      </c>
      <c r="G4239" s="219">
        <v>1871.62</v>
      </c>
    </row>
    <row r="4240" spans="1:7" ht="6" customHeight="1">
      <c r="A4240" s="216"/>
      <c r="B4240" s="218"/>
      <c r="C4240" s="216"/>
      <c r="D4240" s="216"/>
      <c r="E4240" s="216"/>
      <c r="F4240" s="218"/>
      <c r="G4240" s="219"/>
    </row>
    <row r="4241" spans="1:7" ht="15.75" customHeight="1">
      <c r="A4241" s="85" t="s">
        <v>11073</v>
      </c>
      <c r="B4241" s="217" t="s">
        <v>2890</v>
      </c>
      <c r="C4241" s="217"/>
      <c r="D4241" s="217"/>
      <c r="E4241" s="217"/>
      <c r="F4241" s="217"/>
      <c r="G4241" s="86">
        <v>76722.16</v>
      </c>
    </row>
    <row r="4242" spans="1:7" ht="15.75" customHeight="1">
      <c r="A4242" s="87" t="s">
        <v>11074</v>
      </c>
      <c r="B4242" s="88" t="s">
        <v>11075</v>
      </c>
      <c r="C4242" s="216" t="s">
        <v>11076</v>
      </c>
      <c r="D4242" s="216"/>
      <c r="E4242" s="216"/>
      <c r="F4242" s="88" t="s">
        <v>3624</v>
      </c>
      <c r="G4242" s="89">
        <v>645.43</v>
      </c>
    </row>
    <row r="4243" spans="1:7" ht="15.75" customHeight="1">
      <c r="A4243" s="87" t="s">
        <v>11077</v>
      </c>
      <c r="B4243" s="88" t="s">
        <v>11078</v>
      </c>
      <c r="C4243" s="216" t="s">
        <v>11079</v>
      </c>
      <c r="D4243" s="216"/>
      <c r="E4243" s="216"/>
      <c r="F4243" s="88" t="s">
        <v>116</v>
      </c>
      <c r="G4243" s="89">
        <v>178.58</v>
      </c>
    </row>
    <row r="4244" spans="1:7" ht="15.75" customHeight="1">
      <c r="A4244" s="87" t="s">
        <v>11080</v>
      </c>
      <c r="B4244" s="88" t="s">
        <v>11081</v>
      </c>
      <c r="C4244" s="216" t="s">
        <v>11082</v>
      </c>
      <c r="D4244" s="216"/>
      <c r="E4244" s="216"/>
      <c r="F4244" s="88" t="s">
        <v>116</v>
      </c>
      <c r="G4244" s="89">
        <v>178.75</v>
      </c>
    </row>
    <row r="4245" spans="1:7" ht="15.75" customHeight="1">
      <c r="A4245" s="87" t="s">
        <v>11083</v>
      </c>
      <c r="B4245" s="88" t="s">
        <v>11084</v>
      </c>
      <c r="C4245" s="216" t="s">
        <v>11085</v>
      </c>
      <c r="D4245" s="216"/>
      <c r="E4245" s="216"/>
      <c r="F4245" s="88" t="s">
        <v>116</v>
      </c>
      <c r="G4245" s="89">
        <v>173.4</v>
      </c>
    </row>
    <row r="4246" spans="1:7" ht="15.75" customHeight="1">
      <c r="A4246" s="87" t="s">
        <v>11086</v>
      </c>
      <c r="B4246" s="88" t="s">
        <v>11087</v>
      </c>
      <c r="C4246" s="216" t="s">
        <v>11088</v>
      </c>
      <c r="D4246" s="216"/>
      <c r="E4246" s="216"/>
      <c r="F4246" s="88" t="s">
        <v>116</v>
      </c>
      <c r="G4246" s="89">
        <v>106.63</v>
      </c>
    </row>
    <row r="4247" spans="1:7" ht="15.75" customHeight="1">
      <c r="A4247" s="87" t="s">
        <v>11089</v>
      </c>
      <c r="B4247" s="88" t="s">
        <v>11090</v>
      </c>
      <c r="C4247" s="216" t="s">
        <v>11091</v>
      </c>
      <c r="D4247" s="216"/>
      <c r="E4247" s="216"/>
      <c r="F4247" s="88" t="s">
        <v>38</v>
      </c>
      <c r="G4247" s="89">
        <v>106.65</v>
      </c>
    </row>
    <row r="4248" spans="1:7" ht="15.75" customHeight="1">
      <c r="A4248" s="87" t="s">
        <v>11092</v>
      </c>
      <c r="B4248" s="88" t="s">
        <v>11093</v>
      </c>
      <c r="C4248" s="216" t="s">
        <v>11094</v>
      </c>
      <c r="D4248" s="216"/>
      <c r="E4248" s="216"/>
      <c r="F4248" s="88" t="s">
        <v>116</v>
      </c>
      <c r="G4248" s="89">
        <v>123.65</v>
      </c>
    </row>
    <row r="4249" spans="1:7" ht="15.75" customHeight="1">
      <c r="A4249" s="87" t="s">
        <v>11095</v>
      </c>
      <c r="B4249" s="88" t="s">
        <v>11096</v>
      </c>
      <c r="C4249" s="216" t="s">
        <v>11097</v>
      </c>
      <c r="D4249" s="216"/>
      <c r="E4249" s="216"/>
      <c r="F4249" s="88" t="s">
        <v>116</v>
      </c>
      <c r="G4249" s="89">
        <v>62.03</v>
      </c>
    </row>
    <row r="4250" spans="1:7" ht="15.75" customHeight="1">
      <c r="A4250" s="87" t="s">
        <v>11098</v>
      </c>
      <c r="B4250" s="88" t="s">
        <v>11099</v>
      </c>
      <c r="C4250" s="216" t="s">
        <v>11100</v>
      </c>
      <c r="D4250" s="216"/>
      <c r="E4250" s="216"/>
      <c r="F4250" s="88" t="s">
        <v>116</v>
      </c>
      <c r="G4250" s="89">
        <v>23.87</v>
      </c>
    </row>
    <row r="4251" spans="1:7" ht="15.75" customHeight="1">
      <c r="A4251" s="87" t="s">
        <v>11101</v>
      </c>
      <c r="B4251" s="88" t="s">
        <v>11102</v>
      </c>
      <c r="C4251" s="216" t="s">
        <v>11103</v>
      </c>
      <c r="D4251" s="216"/>
      <c r="E4251" s="216"/>
      <c r="F4251" s="88" t="s">
        <v>116</v>
      </c>
      <c r="G4251" s="89">
        <v>82.16</v>
      </c>
    </row>
    <row r="4252" spans="1:7" ht="15.75" customHeight="1">
      <c r="A4252" s="216" t="s">
        <v>11104</v>
      </c>
      <c r="B4252" s="218" t="s">
        <v>11105</v>
      </c>
      <c r="C4252" s="216" t="s">
        <v>11106</v>
      </c>
      <c r="D4252" s="216"/>
      <c r="E4252" s="216"/>
      <c r="F4252" s="218" t="s">
        <v>3624</v>
      </c>
      <c r="G4252" s="219">
        <v>29804.1</v>
      </c>
    </row>
    <row r="4253" spans="1:7" ht="6" customHeight="1">
      <c r="A4253" s="216"/>
      <c r="B4253" s="218"/>
      <c r="C4253" s="216"/>
      <c r="D4253" s="216"/>
      <c r="E4253" s="216"/>
      <c r="F4253" s="218"/>
      <c r="G4253" s="219"/>
    </row>
    <row r="4254" spans="1:7" ht="15.75" customHeight="1">
      <c r="A4254" s="87" t="s">
        <v>11107</v>
      </c>
      <c r="B4254" s="88" t="s">
        <v>11108</v>
      </c>
      <c r="C4254" s="216" t="s">
        <v>11109</v>
      </c>
      <c r="D4254" s="216"/>
      <c r="E4254" s="216"/>
      <c r="F4254" s="88" t="s">
        <v>116</v>
      </c>
      <c r="G4254" s="89">
        <v>1717.1</v>
      </c>
    </row>
    <row r="4255" spans="1:7" ht="15.75" customHeight="1">
      <c r="A4255" s="87" t="s">
        <v>11110</v>
      </c>
      <c r="B4255" s="88" t="s">
        <v>11111</v>
      </c>
      <c r="C4255" s="216" t="s">
        <v>11112</v>
      </c>
      <c r="D4255" s="216"/>
      <c r="E4255" s="216"/>
      <c r="F4255" s="88" t="s">
        <v>116</v>
      </c>
      <c r="G4255" s="89">
        <v>451.22</v>
      </c>
    </row>
    <row r="4256" spans="1:7" ht="15.75" customHeight="1">
      <c r="A4256" s="87" t="s">
        <v>11113</v>
      </c>
      <c r="B4256" s="88" t="s">
        <v>11114</v>
      </c>
      <c r="C4256" s="216" t="s">
        <v>11115</v>
      </c>
      <c r="D4256" s="216"/>
      <c r="E4256" s="216"/>
      <c r="F4256" s="88" t="s">
        <v>116</v>
      </c>
      <c r="G4256" s="89">
        <v>1766</v>
      </c>
    </row>
    <row r="4257" spans="1:7" ht="15.75" customHeight="1">
      <c r="A4257" s="87" t="s">
        <v>11116</v>
      </c>
      <c r="B4257" s="88" t="s">
        <v>11117</v>
      </c>
      <c r="C4257" s="216" t="s">
        <v>11118</v>
      </c>
      <c r="D4257" s="216"/>
      <c r="E4257" s="216"/>
      <c r="F4257" s="88" t="s">
        <v>116</v>
      </c>
      <c r="G4257" s="89">
        <v>88.09</v>
      </c>
    </row>
    <row r="4258" spans="1:7" ht="15.75" customHeight="1">
      <c r="A4258" s="87" t="s">
        <v>11119</v>
      </c>
      <c r="B4258" s="88" t="s">
        <v>11120</v>
      </c>
      <c r="C4258" s="216" t="s">
        <v>11121</v>
      </c>
      <c r="D4258" s="216"/>
      <c r="E4258" s="216"/>
      <c r="F4258" s="88" t="s">
        <v>116</v>
      </c>
      <c r="G4258" s="89">
        <v>31.49</v>
      </c>
    </row>
    <row r="4259" spans="1:7" ht="15.75" customHeight="1">
      <c r="A4259" s="87" t="s">
        <v>11122</v>
      </c>
      <c r="B4259" s="88" t="s">
        <v>11123</v>
      </c>
      <c r="C4259" s="216" t="s">
        <v>11124</v>
      </c>
      <c r="D4259" s="216"/>
      <c r="E4259" s="216"/>
      <c r="F4259" s="88" t="s">
        <v>116</v>
      </c>
      <c r="G4259" s="89">
        <v>1462.57</v>
      </c>
    </row>
    <row r="4260" spans="1:7" ht="15.75" customHeight="1">
      <c r="A4260" s="87" t="s">
        <v>11125</v>
      </c>
      <c r="B4260" s="88" t="s">
        <v>11126</v>
      </c>
      <c r="C4260" s="216" t="s">
        <v>11127</v>
      </c>
      <c r="D4260" s="216"/>
      <c r="E4260" s="216"/>
      <c r="F4260" s="88" t="s">
        <v>116</v>
      </c>
      <c r="G4260" s="89">
        <v>2193.85</v>
      </c>
    </row>
    <row r="4261" spans="1:7" ht="15.75" customHeight="1">
      <c r="A4261" s="87" t="s">
        <v>11128</v>
      </c>
      <c r="B4261" s="88" t="s">
        <v>11129</v>
      </c>
      <c r="C4261" s="216" t="s">
        <v>11130</v>
      </c>
      <c r="D4261" s="216"/>
      <c r="E4261" s="216"/>
      <c r="F4261" s="88" t="s">
        <v>116</v>
      </c>
      <c r="G4261" s="89">
        <v>3845.52</v>
      </c>
    </row>
    <row r="4262" spans="1:7" ht="15.75" customHeight="1">
      <c r="A4262" s="87" t="s">
        <v>11131</v>
      </c>
      <c r="B4262" s="88" t="s">
        <v>11132</v>
      </c>
      <c r="C4262" s="216" t="s">
        <v>11133</v>
      </c>
      <c r="D4262" s="216"/>
      <c r="E4262" s="216"/>
      <c r="F4262" s="88" t="s">
        <v>116</v>
      </c>
      <c r="G4262" s="89">
        <v>7510.32</v>
      </c>
    </row>
    <row r="4263" spans="1:7" ht="15.75" customHeight="1">
      <c r="A4263" s="87" t="s">
        <v>11134</v>
      </c>
      <c r="B4263" s="88" t="s">
        <v>11135</v>
      </c>
      <c r="C4263" s="216" t="s">
        <v>11136</v>
      </c>
      <c r="D4263" s="216"/>
      <c r="E4263" s="216"/>
      <c r="F4263" s="88" t="s">
        <v>116</v>
      </c>
      <c r="G4263" s="89">
        <v>10813.67</v>
      </c>
    </row>
    <row r="4264" spans="1:7" ht="15.75" customHeight="1">
      <c r="A4264" s="87" t="s">
        <v>11137</v>
      </c>
      <c r="B4264" s="88" t="s">
        <v>11138</v>
      </c>
      <c r="C4264" s="216" t="s">
        <v>11139</v>
      </c>
      <c r="D4264" s="216"/>
      <c r="E4264" s="216"/>
      <c r="F4264" s="88" t="s">
        <v>116</v>
      </c>
      <c r="G4264" s="89">
        <v>2057.11</v>
      </c>
    </row>
    <row r="4265" spans="1:7" ht="15.75" customHeight="1">
      <c r="A4265" s="87" t="s">
        <v>11140</v>
      </c>
      <c r="B4265" s="88" t="s">
        <v>11141</v>
      </c>
      <c r="C4265" s="216" t="s">
        <v>11142</v>
      </c>
      <c r="D4265" s="216"/>
      <c r="E4265" s="216"/>
      <c r="F4265" s="88" t="s">
        <v>116</v>
      </c>
      <c r="G4265" s="89">
        <v>238.11</v>
      </c>
    </row>
    <row r="4266" spans="1:7" ht="15.75" customHeight="1">
      <c r="A4266" s="87" t="s">
        <v>11143</v>
      </c>
      <c r="B4266" s="88" t="s">
        <v>11144</v>
      </c>
      <c r="C4266" s="216" t="s">
        <v>11145</v>
      </c>
      <c r="D4266" s="216"/>
      <c r="E4266" s="216"/>
      <c r="F4266" s="88" t="s">
        <v>116</v>
      </c>
      <c r="G4266" s="89">
        <v>75.83</v>
      </c>
    </row>
    <row r="4267" spans="1:7" ht="15.75" customHeight="1">
      <c r="A4267" s="87" t="s">
        <v>11146</v>
      </c>
      <c r="B4267" s="88" t="s">
        <v>11147</v>
      </c>
      <c r="C4267" s="216" t="s">
        <v>11148</v>
      </c>
      <c r="D4267" s="216"/>
      <c r="E4267" s="216"/>
      <c r="F4267" s="88" t="s">
        <v>116</v>
      </c>
      <c r="G4267" s="89">
        <v>510.73</v>
      </c>
    </row>
    <row r="4268" spans="1:7" ht="15.75" customHeight="1">
      <c r="A4268" s="87" t="s">
        <v>11149</v>
      </c>
      <c r="B4268" s="88" t="s">
        <v>11150</v>
      </c>
      <c r="C4268" s="216" t="s">
        <v>11151</v>
      </c>
      <c r="D4268" s="216"/>
      <c r="E4268" s="216"/>
      <c r="F4268" s="88" t="s">
        <v>8375</v>
      </c>
      <c r="G4268" s="89">
        <v>152.21</v>
      </c>
    </row>
    <row r="4269" spans="1:7" ht="15.75" customHeight="1">
      <c r="A4269" s="87" t="s">
        <v>11152</v>
      </c>
      <c r="B4269" s="88" t="s">
        <v>11153</v>
      </c>
      <c r="C4269" s="216" t="s">
        <v>11154</v>
      </c>
      <c r="D4269" s="216"/>
      <c r="E4269" s="216"/>
      <c r="F4269" s="88" t="s">
        <v>8375</v>
      </c>
      <c r="G4269" s="89">
        <v>117.17</v>
      </c>
    </row>
    <row r="4270" spans="1:7" ht="15.75" customHeight="1">
      <c r="A4270" s="87" t="s">
        <v>11155</v>
      </c>
      <c r="B4270" s="88" t="s">
        <v>11156</v>
      </c>
      <c r="C4270" s="216" t="s">
        <v>11157</v>
      </c>
      <c r="D4270" s="216"/>
      <c r="E4270" s="216"/>
      <c r="F4270" s="88" t="s">
        <v>8375</v>
      </c>
      <c r="G4270" s="89">
        <v>241.92</v>
      </c>
    </row>
    <row r="4271" spans="1:7" ht="15.75" customHeight="1">
      <c r="A4271" s="87" t="s">
        <v>11158</v>
      </c>
      <c r="B4271" s="88" t="s">
        <v>11159</v>
      </c>
      <c r="C4271" s="216" t="s">
        <v>11160</v>
      </c>
      <c r="D4271" s="216"/>
      <c r="E4271" s="216"/>
      <c r="F4271" s="88" t="s">
        <v>8375</v>
      </c>
      <c r="G4271" s="89">
        <v>133.1</v>
      </c>
    </row>
    <row r="4272" spans="1:7" ht="15.75" customHeight="1">
      <c r="A4272" s="87" t="s">
        <v>11161</v>
      </c>
      <c r="B4272" s="88" t="s">
        <v>11162</v>
      </c>
      <c r="C4272" s="216" t="s">
        <v>11163</v>
      </c>
      <c r="D4272" s="216"/>
      <c r="E4272" s="216"/>
      <c r="F4272" s="88" t="s">
        <v>116</v>
      </c>
      <c r="G4272" s="89">
        <v>70.69</v>
      </c>
    </row>
    <row r="4273" spans="1:7" ht="15.75" customHeight="1">
      <c r="A4273" s="87" t="s">
        <v>11164</v>
      </c>
      <c r="B4273" s="88" t="s">
        <v>11165</v>
      </c>
      <c r="C4273" s="216" t="s">
        <v>11166</v>
      </c>
      <c r="D4273" s="216"/>
      <c r="E4273" s="216"/>
      <c r="F4273" s="88" t="s">
        <v>116</v>
      </c>
      <c r="G4273" s="89">
        <v>5092.82</v>
      </c>
    </row>
    <row r="4274" spans="1:7" ht="15.75" customHeight="1">
      <c r="A4274" s="87" t="s">
        <v>11167</v>
      </c>
      <c r="B4274" s="88" t="s">
        <v>11168</v>
      </c>
      <c r="C4274" s="216" t="s">
        <v>11169</v>
      </c>
      <c r="D4274" s="216"/>
      <c r="E4274" s="216"/>
      <c r="F4274" s="88" t="s">
        <v>116</v>
      </c>
      <c r="G4274" s="89">
        <v>36.13</v>
      </c>
    </row>
    <row r="4275" spans="1:7" ht="15.75" customHeight="1">
      <c r="A4275" s="87" t="s">
        <v>11170</v>
      </c>
      <c r="B4275" s="88" t="s">
        <v>11171</v>
      </c>
      <c r="C4275" s="216" t="s">
        <v>11172</v>
      </c>
      <c r="D4275" s="216"/>
      <c r="E4275" s="216"/>
      <c r="F4275" s="88" t="s">
        <v>116</v>
      </c>
      <c r="G4275" s="89">
        <v>6567.5</v>
      </c>
    </row>
    <row r="4276" spans="1:7" ht="15.75" customHeight="1">
      <c r="A4276" s="87" t="s">
        <v>11173</v>
      </c>
      <c r="B4276" s="88" t="s">
        <v>11174</v>
      </c>
      <c r="C4276" s="216" t="s">
        <v>11175</v>
      </c>
      <c r="D4276" s="216"/>
      <c r="E4276" s="216"/>
      <c r="F4276" s="88" t="s">
        <v>116</v>
      </c>
      <c r="G4276" s="89">
        <v>63.75</v>
      </c>
    </row>
    <row r="4277" spans="1:7" ht="15.75" customHeight="1">
      <c r="A4277" s="85" t="s">
        <v>11176</v>
      </c>
      <c r="B4277" s="217" t="s">
        <v>11177</v>
      </c>
      <c r="C4277" s="217"/>
      <c r="D4277" s="217"/>
      <c r="E4277" s="217"/>
      <c r="F4277" s="217"/>
      <c r="G4277" s="86">
        <v>1774.75</v>
      </c>
    </row>
    <row r="4278" spans="1:7" ht="15.75" customHeight="1">
      <c r="A4278" s="85" t="s">
        <v>11178</v>
      </c>
      <c r="B4278" s="217" t="s">
        <v>11179</v>
      </c>
      <c r="C4278" s="217"/>
      <c r="D4278" s="217"/>
      <c r="E4278" s="217"/>
      <c r="F4278" s="217"/>
      <c r="G4278" s="86">
        <v>526.94</v>
      </c>
    </row>
    <row r="4279" spans="1:7" ht="15.75" customHeight="1">
      <c r="A4279" s="87" t="s">
        <v>11180</v>
      </c>
      <c r="B4279" s="88" t="s">
        <v>11181</v>
      </c>
      <c r="C4279" s="216" t="s">
        <v>11182</v>
      </c>
      <c r="D4279" s="216"/>
      <c r="E4279" s="216"/>
      <c r="F4279" s="88" t="s">
        <v>20</v>
      </c>
      <c r="G4279" s="89">
        <v>12.28</v>
      </c>
    </row>
    <row r="4280" spans="1:7" ht="15.75" customHeight="1">
      <c r="A4280" s="87" t="s">
        <v>11183</v>
      </c>
      <c r="B4280" s="88" t="s">
        <v>11184</v>
      </c>
      <c r="C4280" s="216" t="s">
        <v>11185</v>
      </c>
      <c r="D4280" s="216"/>
      <c r="E4280" s="216"/>
      <c r="F4280" s="88" t="s">
        <v>20</v>
      </c>
      <c r="G4280" s="89">
        <v>3.01</v>
      </c>
    </row>
    <row r="4281" spans="1:7" ht="15.75" customHeight="1">
      <c r="A4281" s="87" t="s">
        <v>11186</v>
      </c>
      <c r="B4281" s="88" t="s">
        <v>11187</v>
      </c>
      <c r="C4281" s="216" t="s">
        <v>11188</v>
      </c>
      <c r="D4281" s="216"/>
      <c r="E4281" s="216"/>
      <c r="F4281" s="88" t="s">
        <v>20</v>
      </c>
      <c r="G4281" s="89">
        <v>4.52</v>
      </c>
    </row>
    <row r="4282" spans="1:7" ht="15.75" customHeight="1">
      <c r="A4282" s="87" t="s">
        <v>11189</v>
      </c>
      <c r="B4282" s="88" t="s">
        <v>11190</v>
      </c>
      <c r="C4282" s="216" t="s">
        <v>11191</v>
      </c>
      <c r="D4282" s="216"/>
      <c r="E4282" s="216"/>
      <c r="F4282" s="88" t="s">
        <v>20</v>
      </c>
      <c r="G4282" s="89">
        <v>11.24</v>
      </c>
    </row>
    <row r="4283" spans="1:7" ht="15.75" customHeight="1">
      <c r="A4283" s="87" t="s">
        <v>11192</v>
      </c>
      <c r="B4283" s="88" t="s">
        <v>11193</v>
      </c>
      <c r="C4283" s="216" t="s">
        <v>11194</v>
      </c>
      <c r="D4283" s="216"/>
      <c r="E4283" s="216"/>
      <c r="F4283" s="88" t="s">
        <v>20</v>
      </c>
      <c r="G4283" s="89">
        <v>16.97</v>
      </c>
    </row>
    <row r="4284" spans="1:7" ht="15.75" customHeight="1">
      <c r="A4284" s="87" t="s">
        <v>11195</v>
      </c>
      <c r="B4284" s="88" t="s">
        <v>11196</v>
      </c>
      <c r="C4284" s="216" t="s">
        <v>11197</v>
      </c>
      <c r="D4284" s="216"/>
      <c r="E4284" s="216"/>
      <c r="F4284" s="88" t="s">
        <v>20</v>
      </c>
      <c r="G4284" s="89">
        <v>12.39</v>
      </c>
    </row>
    <row r="4285" spans="1:7" ht="15.75" customHeight="1">
      <c r="A4285" s="87" t="s">
        <v>11198</v>
      </c>
      <c r="B4285" s="88" t="s">
        <v>11199</v>
      </c>
      <c r="C4285" s="216" t="s">
        <v>11200</v>
      </c>
      <c r="D4285" s="216"/>
      <c r="E4285" s="216"/>
      <c r="F4285" s="88" t="s">
        <v>20</v>
      </c>
      <c r="G4285" s="89">
        <v>10.04</v>
      </c>
    </row>
    <row r="4286" spans="1:7" ht="15.75" customHeight="1">
      <c r="A4286" s="87" t="s">
        <v>11201</v>
      </c>
      <c r="B4286" s="88" t="s">
        <v>11202</v>
      </c>
      <c r="C4286" s="216" t="s">
        <v>11203</v>
      </c>
      <c r="D4286" s="216"/>
      <c r="E4286" s="216"/>
      <c r="F4286" s="88" t="s">
        <v>20</v>
      </c>
      <c r="G4286" s="89">
        <v>13.09</v>
      </c>
    </row>
    <row r="4287" spans="1:7" ht="15.75" customHeight="1">
      <c r="A4287" s="87" t="s">
        <v>11204</v>
      </c>
      <c r="B4287" s="88" t="s">
        <v>11205</v>
      </c>
      <c r="C4287" s="216" t="s">
        <v>11206</v>
      </c>
      <c r="D4287" s="216"/>
      <c r="E4287" s="216"/>
      <c r="F4287" s="88" t="s">
        <v>20</v>
      </c>
      <c r="G4287" s="89">
        <v>9.91</v>
      </c>
    </row>
    <row r="4288" spans="1:7" ht="15.75" customHeight="1">
      <c r="A4288" s="87" t="s">
        <v>11207</v>
      </c>
      <c r="B4288" s="88" t="s">
        <v>11208</v>
      </c>
      <c r="C4288" s="216" t="s">
        <v>11209</v>
      </c>
      <c r="D4288" s="216"/>
      <c r="E4288" s="216"/>
      <c r="F4288" s="88" t="s">
        <v>20</v>
      </c>
      <c r="G4288" s="89">
        <v>20.61</v>
      </c>
    </row>
    <row r="4289" spans="1:7" ht="15.75" customHeight="1">
      <c r="A4289" s="87" t="s">
        <v>11210</v>
      </c>
      <c r="B4289" s="88" t="s">
        <v>11211</v>
      </c>
      <c r="C4289" s="216" t="s">
        <v>11212</v>
      </c>
      <c r="D4289" s="216"/>
      <c r="E4289" s="216"/>
      <c r="F4289" s="88" t="s">
        <v>20</v>
      </c>
      <c r="G4289" s="89">
        <v>15.49</v>
      </c>
    </row>
    <row r="4290" spans="1:7" ht="15.75" customHeight="1">
      <c r="A4290" s="87" t="s">
        <v>11213</v>
      </c>
      <c r="B4290" s="88" t="s">
        <v>11214</v>
      </c>
      <c r="C4290" s="216" t="s">
        <v>11215</v>
      </c>
      <c r="D4290" s="216"/>
      <c r="E4290" s="216"/>
      <c r="F4290" s="88" t="s">
        <v>20</v>
      </c>
      <c r="G4290" s="89">
        <v>14</v>
      </c>
    </row>
    <row r="4291" spans="1:7" ht="15.75" customHeight="1">
      <c r="A4291" s="87" t="s">
        <v>11216</v>
      </c>
      <c r="B4291" s="88" t="s">
        <v>11217</v>
      </c>
      <c r="C4291" s="216" t="s">
        <v>11218</v>
      </c>
      <c r="D4291" s="216"/>
      <c r="E4291" s="216"/>
      <c r="F4291" s="88" t="s">
        <v>20</v>
      </c>
      <c r="G4291" s="89">
        <v>12.53</v>
      </c>
    </row>
    <row r="4292" spans="1:7" ht="15.75" customHeight="1">
      <c r="A4292" s="87" t="s">
        <v>11219</v>
      </c>
      <c r="B4292" s="88" t="s">
        <v>11220</v>
      </c>
      <c r="C4292" s="216" t="s">
        <v>11221</v>
      </c>
      <c r="D4292" s="216"/>
      <c r="E4292" s="216"/>
      <c r="F4292" s="88" t="s">
        <v>20</v>
      </c>
      <c r="G4292" s="89">
        <v>16.81</v>
      </c>
    </row>
    <row r="4293" spans="1:7" ht="15.75" customHeight="1">
      <c r="A4293" s="87" t="s">
        <v>11222</v>
      </c>
      <c r="B4293" s="88" t="s">
        <v>11223</v>
      </c>
      <c r="C4293" s="216" t="s">
        <v>11224</v>
      </c>
      <c r="D4293" s="216"/>
      <c r="E4293" s="216"/>
      <c r="F4293" s="88" t="s">
        <v>20</v>
      </c>
      <c r="G4293" s="89">
        <v>15.28</v>
      </c>
    </row>
    <row r="4294" spans="1:7" ht="15.75" customHeight="1">
      <c r="A4294" s="87" t="s">
        <v>11225</v>
      </c>
      <c r="B4294" s="88" t="s">
        <v>11226</v>
      </c>
      <c r="C4294" s="216" t="s">
        <v>11227</v>
      </c>
      <c r="D4294" s="216"/>
      <c r="E4294" s="216"/>
      <c r="F4294" s="88" t="s">
        <v>20</v>
      </c>
      <c r="G4294" s="89">
        <v>5.86</v>
      </c>
    </row>
    <row r="4295" spans="1:7" ht="15.75" customHeight="1">
      <c r="A4295" s="87" t="s">
        <v>11228</v>
      </c>
      <c r="B4295" s="88" t="s">
        <v>11229</v>
      </c>
      <c r="C4295" s="216" t="s">
        <v>11230</v>
      </c>
      <c r="D4295" s="216"/>
      <c r="E4295" s="216"/>
      <c r="F4295" s="88" t="s">
        <v>20</v>
      </c>
      <c r="G4295" s="89">
        <v>74.56</v>
      </c>
    </row>
    <row r="4296" spans="1:7" ht="15.75" customHeight="1">
      <c r="A4296" s="87" t="s">
        <v>11231</v>
      </c>
      <c r="B4296" s="88" t="s">
        <v>11232</v>
      </c>
      <c r="C4296" s="216" t="s">
        <v>11233</v>
      </c>
      <c r="D4296" s="216"/>
      <c r="E4296" s="216"/>
      <c r="F4296" s="88" t="s">
        <v>20</v>
      </c>
      <c r="G4296" s="89">
        <v>4.25</v>
      </c>
    </row>
    <row r="4297" spans="1:7" ht="15.75" customHeight="1">
      <c r="A4297" s="87" t="s">
        <v>11234</v>
      </c>
      <c r="B4297" s="88" t="s">
        <v>11235</v>
      </c>
      <c r="C4297" s="216" t="s">
        <v>11236</v>
      </c>
      <c r="D4297" s="216"/>
      <c r="E4297" s="216"/>
      <c r="F4297" s="88" t="s">
        <v>20</v>
      </c>
      <c r="G4297" s="89">
        <v>15.06</v>
      </c>
    </row>
    <row r="4298" spans="1:7" ht="15.75" customHeight="1">
      <c r="A4298" s="87" t="s">
        <v>11237</v>
      </c>
      <c r="B4298" s="88" t="s">
        <v>11238</v>
      </c>
      <c r="C4298" s="216" t="s">
        <v>11239</v>
      </c>
      <c r="D4298" s="216"/>
      <c r="E4298" s="216"/>
      <c r="F4298" s="88" t="s">
        <v>20</v>
      </c>
      <c r="G4298" s="89">
        <v>7.23</v>
      </c>
    </row>
    <row r="4299" spans="1:7" ht="15.75" customHeight="1">
      <c r="A4299" s="87" t="s">
        <v>11240</v>
      </c>
      <c r="B4299" s="88" t="s">
        <v>11241</v>
      </c>
      <c r="C4299" s="216" t="s">
        <v>11242</v>
      </c>
      <c r="D4299" s="216"/>
      <c r="E4299" s="216"/>
      <c r="F4299" s="88" t="s">
        <v>20</v>
      </c>
      <c r="G4299" s="89">
        <v>8.95</v>
      </c>
    </row>
    <row r="4300" spans="1:7" ht="15.75" customHeight="1">
      <c r="A4300" s="87" t="s">
        <v>11243</v>
      </c>
      <c r="B4300" s="88" t="s">
        <v>11244</v>
      </c>
      <c r="C4300" s="216" t="s">
        <v>11245</v>
      </c>
      <c r="D4300" s="216"/>
      <c r="E4300" s="216"/>
      <c r="F4300" s="88" t="s">
        <v>20</v>
      </c>
      <c r="G4300" s="89">
        <v>31.54</v>
      </c>
    </row>
    <row r="4301" spans="1:7" ht="15.75" customHeight="1">
      <c r="A4301" s="87" t="s">
        <v>11246</v>
      </c>
      <c r="B4301" s="88" t="s">
        <v>11247</v>
      </c>
      <c r="C4301" s="216" t="s">
        <v>11248</v>
      </c>
      <c r="D4301" s="216"/>
      <c r="E4301" s="216"/>
      <c r="F4301" s="88" t="s">
        <v>20</v>
      </c>
      <c r="G4301" s="89">
        <v>18.12</v>
      </c>
    </row>
    <row r="4302" spans="1:7" ht="15.75" customHeight="1">
      <c r="A4302" s="87" t="s">
        <v>11249</v>
      </c>
      <c r="B4302" s="88" t="s">
        <v>11250</v>
      </c>
      <c r="C4302" s="216" t="s">
        <v>11251</v>
      </c>
      <c r="D4302" s="216"/>
      <c r="E4302" s="216"/>
      <c r="F4302" s="88" t="s">
        <v>20</v>
      </c>
      <c r="G4302" s="89">
        <v>17.36</v>
      </c>
    </row>
    <row r="4303" spans="1:7" ht="15.75" customHeight="1">
      <c r="A4303" s="87" t="s">
        <v>11252</v>
      </c>
      <c r="B4303" s="88" t="s">
        <v>11253</v>
      </c>
      <c r="C4303" s="216" t="s">
        <v>11254</v>
      </c>
      <c r="D4303" s="216"/>
      <c r="E4303" s="216"/>
      <c r="F4303" s="88" t="s">
        <v>20</v>
      </c>
      <c r="G4303" s="89">
        <v>12.38</v>
      </c>
    </row>
    <row r="4304" spans="1:7" ht="15.75" customHeight="1">
      <c r="A4304" s="87" t="s">
        <v>11255</v>
      </c>
      <c r="B4304" s="88" t="s">
        <v>11256</v>
      </c>
      <c r="C4304" s="216" t="s">
        <v>11257</v>
      </c>
      <c r="D4304" s="216"/>
      <c r="E4304" s="216"/>
      <c r="F4304" s="88" t="s">
        <v>20</v>
      </c>
      <c r="G4304" s="89">
        <v>10.37</v>
      </c>
    </row>
    <row r="4305" spans="1:7" ht="15.75" customHeight="1">
      <c r="A4305" s="87" t="s">
        <v>11258</v>
      </c>
      <c r="B4305" s="88" t="s">
        <v>11259</v>
      </c>
      <c r="C4305" s="216" t="s">
        <v>11260</v>
      </c>
      <c r="D4305" s="216"/>
      <c r="E4305" s="216"/>
      <c r="F4305" s="88" t="s">
        <v>20</v>
      </c>
      <c r="G4305" s="89">
        <v>11.86</v>
      </c>
    </row>
    <row r="4306" spans="1:7" ht="15.75" customHeight="1">
      <c r="A4306" s="87" t="s">
        <v>11261</v>
      </c>
      <c r="B4306" s="88" t="s">
        <v>11262</v>
      </c>
      <c r="C4306" s="216" t="s">
        <v>11263</v>
      </c>
      <c r="D4306" s="216"/>
      <c r="E4306" s="216"/>
      <c r="F4306" s="88" t="s">
        <v>20</v>
      </c>
      <c r="G4306" s="89">
        <v>14.05</v>
      </c>
    </row>
    <row r="4307" spans="1:7" ht="15.75" customHeight="1">
      <c r="A4307" s="87" t="s">
        <v>11264</v>
      </c>
      <c r="B4307" s="88" t="s">
        <v>11265</v>
      </c>
      <c r="C4307" s="216" t="s">
        <v>11266</v>
      </c>
      <c r="D4307" s="216"/>
      <c r="E4307" s="216"/>
      <c r="F4307" s="88" t="s">
        <v>20</v>
      </c>
      <c r="G4307" s="89">
        <v>16.85</v>
      </c>
    </row>
    <row r="4308" spans="1:7" ht="15.75" customHeight="1">
      <c r="A4308" s="87" t="s">
        <v>11267</v>
      </c>
      <c r="B4308" s="88" t="s">
        <v>11268</v>
      </c>
      <c r="C4308" s="216" t="s">
        <v>11269</v>
      </c>
      <c r="D4308" s="216"/>
      <c r="E4308" s="216"/>
      <c r="F4308" s="88" t="s">
        <v>20</v>
      </c>
      <c r="G4308" s="89">
        <v>11.09</v>
      </c>
    </row>
    <row r="4309" spans="1:7" ht="15.75" customHeight="1">
      <c r="A4309" s="87" t="s">
        <v>11270</v>
      </c>
      <c r="B4309" s="88" t="s">
        <v>11271</v>
      </c>
      <c r="C4309" s="216" t="s">
        <v>11272</v>
      </c>
      <c r="D4309" s="216"/>
      <c r="E4309" s="216"/>
      <c r="F4309" s="88" t="s">
        <v>20</v>
      </c>
      <c r="G4309" s="89">
        <v>71.49</v>
      </c>
    </row>
    <row r="4310" spans="1:7" ht="15.75" customHeight="1">
      <c r="A4310" s="87" t="s">
        <v>11273</v>
      </c>
      <c r="B4310" s="88" t="s">
        <v>11274</v>
      </c>
      <c r="C4310" s="216" t="s">
        <v>11275</v>
      </c>
      <c r="D4310" s="216"/>
      <c r="E4310" s="216"/>
      <c r="F4310" s="88" t="s">
        <v>20</v>
      </c>
      <c r="G4310" s="89">
        <v>7.74</v>
      </c>
    </row>
    <row r="4311" spans="1:7" ht="15.75" customHeight="1">
      <c r="A4311" s="85" t="s">
        <v>11276</v>
      </c>
      <c r="B4311" s="217" t="s">
        <v>11277</v>
      </c>
      <c r="C4311" s="217"/>
      <c r="D4311" s="217"/>
      <c r="E4311" s="217"/>
      <c r="F4311" s="217"/>
      <c r="G4311" s="86">
        <v>198.42</v>
      </c>
    </row>
    <row r="4312" spans="1:7" ht="15.75" customHeight="1">
      <c r="A4312" s="87" t="s">
        <v>11278</v>
      </c>
      <c r="B4312" s="88" t="s">
        <v>11279</v>
      </c>
      <c r="C4312" s="216" t="s">
        <v>11280</v>
      </c>
      <c r="D4312" s="216"/>
      <c r="E4312" s="216"/>
      <c r="F4312" s="88" t="s">
        <v>38</v>
      </c>
      <c r="G4312" s="89">
        <v>19.09</v>
      </c>
    </row>
    <row r="4313" spans="1:7" ht="15.75" customHeight="1">
      <c r="A4313" s="87" t="s">
        <v>11281</v>
      </c>
      <c r="B4313" s="88" t="s">
        <v>11282</v>
      </c>
      <c r="C4313" s="216" t="s">
        <v>11283</v>
      </c>
      <c r="D4313" s="216"/>
      <c r="E4313" s="216"/>
      <c r="F4313" s="88" t="s">
        <v>38</v>
      </c>
      <c r="G4313" s="89">
        <v>19.03</v>
      </c>
    </row>
    <row r="4314" spans="1:7" ht="15.75" customHeight="1">
      <c r="A4314" s="87" t="s">
        <v>11284</v>
      </c>
      <c r="B4314" s="88" t="s">
        <v>11285</v>
      </c>
      <c r="C4314" s="216" t="s">
        <v>11286</v>
      </c>
      <c r="D4314" s="216"/>
      <c r="E4314" s="216"/>
      <c r="F4314" s="88" t="s">
        <v>38</v>
      </c>
      <c r="G4314" s="89">
        <v>8.83</v>
      </c>
    </row>
    <row r="4315" spans="1:7" ht="15.75" customHeight="1">
      <c r="A4315" s="216" t="s">
        <v>11287</v>
      </c>
      <c r="B4315" s="218" t="s">
        <v>11288</v>
      </c>
      <c r="C4315" s="216" t="s">
        <v>11289</v>
      </c>
      <c r="D4315" s="216"/>
      <c r="E4315" s="216"/>
      <c r="F4315" s="218" t="s">
        <v>20</v>
      </c>
      <c r="G4315" s="219">
        <v>13.06</v>
      </c>
    </row>
    <row r="4316" spans="1:7" ht="6" customHeight="1">
      <c r="A4316" s="216"/>
      <c r="B4316" s="218"/>
      <c r="C4316" s="216"/>
      <c r="D4316" s="216"/>
      <c r="E4316" s="216"/>
      <c r="F4316" s="218"/>
      <c r="G4316" s="219"/>
    </row>
    <row r="4317" spans="1:7" ht="15.75" customHeight="1">
      <c r="A4317" s="87" t="s">
        <v>11290</v>
      </c>
      <c r="B4317" s="88" t="s">
        <v>11291</v>
      </c>
      <c r="C4317" s="216" t="s">
        <v>11292</v>
      </c>
      <c r="D4317" s="216"/>
      <c r="E4317" s="216"/>
      <c r="F4317" s="88" t="s">
        <v>20</v>
      </c>
      <c r="G4317" s="89">
        <v>13.99</v>
      </c>
    </row>
    <row r="4318" spans="1:7" ht="15.75" customHeight="1">
      <c r="A4318" s="87" t="s">
        <v>11293</v>
      </c>
      <c r="B4318" s="88" t="s">
        <v>11294</v>
      </c>
      <c r="C4318" s="216" t="s">
        <v>11295</v>
      </c>
      <c r="D4318" s="216"/>
      <c r="E4318" s="216"/>
      <c r="F4318" s="88" t="s">
        <v>20</v>
      </c>
      <c r="G4318" s="89">
        <v>23.44</v>
      </c>
    </row>
    <row r="4319" spans="1:7" ht="15.75" customHeight="1">
      <c r="A4319" s="87" t="s">
        <v>11296</v>
      </c>
      <c r="B4319" s="88" t="s">
        <v>11297</v>
      </c>
      <c r="C4319" s="216" t="s">
        <v>11298</v>
      </c>
      <c r="D4319" s="216"/>
      <c r="E4319" s="216"/>
      <c r="F4319" s="88" t="s">
        <v>20</v>
      </c>
      <c r="G4319" s="89">
        <v>11.31</v>
      </c>
    </row>
    <row r="4320" spans="1:7" ht="15.75" customHeight="1">
      <c r="A4320" s="87" t="s">
        <v>11299</v>
      </c>
      <c r="B4320" s="88" t="s">
        <v>11300</v>
      </c>
      <c r="C4320" s="216" t="s">
        <v>11301</v>
      </c>
      <c r="D4320" s="216"/>
      <c r="E4320" s="216"/>
      <c r="F4320" s="88" t="s">
        <v>20</v>
      </c>
      <c r="G4320" s="89">
        <v>9.24</v>
      </c>
    </row>
    <row r="4321" spans="1:7" ht="15.75" customHeight="1">
      <c r="A4321" s="87" t="s">
        <v>11302</v>
      </c>
      <c r="B4321" s="88" t="s">
        <v>11303</v>
      </c>
      <c r="C4321" s="216" t="s">
        <v>11304</v>
      </c>
      <c r="D4321" s="216"/>
      <c r="E4321" s="216"/>
      <c r="F4321" s="88" t="s">
        <v>20</v>
      </c>
      <c r="G4321" s="89">
        <v>80.44</v>
      </c>
    </row>
    <row r="4322" spans="1:7" ht="15.75" customHeight="1">
      <c r="A4322" s="85" t="s">
        <v>11305</v>
      </c>
      <c r="B4322" s="217" t="s">
        <v>3315</v>
      </c>
      <c r="C4322" s="217"/>
      <c r="D4322" s="217"/>
      <c r="E4322" s="217"/>
      <c r="F4322" s="217"/>
      <c r="G4322" s="86">
        <v>101.79</v>
      </c>
    </row>
    <row r="4323" spans="1:7" ht="15.75" customHeight="1">
      <c r="A4323" s="87" t="s">
        <v>11306</v>
      </c>
      <c r="B4323" s="88" t="s">
        <v>11307</v>
      </c>
      <c r="C4323" s="216" t="s">
        <v>11308</v>
      </c>
      <c r="D4323" s="216"/>
      <c r="E4323" s="216"/>
      <c r="F4323" s="88" t="s">
        <v>20</v>
      </c>
      <c r="G4323" s="89">
        <v>12.39</v>
      </c>
    </row>
    <row r="4324" spans="1:7" ht="15.75" customHeight="1">
      <c r="A4324" s="87" t="s">
        <v>11309</v>
      </c>
      <c r="B4324" s="88" t="s">
        <v>11310</v>
      </c>
      <c r="C4324" s="216" t="s">
        <v>11311</v>
      </c>
      <c r="D4324" s="216"/>
      <c r="E4324" s="216"/>
      <c r="F4324" s="88" t="s">
        <v>20</v>
      </c>
      <c r="G4324" s="89">
        <v>13.71</v>
      </c>
    </row>
    <row r="4325" spans="1:7" ht="15.75" customHeight="1">
      <c r="A4325" s="87" t="s">
        <v>11312</v>
      </c>
      <c r="B4325" s="88" t="s">
        <v>11313</v>
      </c>
      <c r="C4325" s="216" t="s">
        <v>11314</v>
      </c>
      <c r="D4325" s="216"/>
      <c r="E4325" s="216"/>
      <c r="F4325" s="88" t="s">
        <v>20</v>
      </c>
      <c r="G4325" s="89">
        <v>10.05</v>
      </c>
    </row>
    <row r="4326" spans="1:7" ht="15.75" customHeight="1">
      <c r="A4326" s="87" t="s">
        <v>11315</v>
      </c>
      <c r="B4326" s="88" t="s">
        <v>11316</v>
      </c>
      <c r="C4326" s="216" t="s">
        <v>11317</v>
      </c>
      <c r="D4326" s="216"/>
      <c r="E4326" s="216"/>
      <c r="F4326" s="88" t="s">
        <v>20</v>
      </c>
      <c r="G4326" s="89">
        <v>12.32</v>
      </c>
    </row>
    <row r="4327" spans="1:7" ht="15.75" customHeight="1">
      <c r="A4327" s="87" t="s">
        <v>11318</v>
      </c>
      <c r="B4327" s="88" t="s">
        <v>11319</v>
      </c>
      <c r="C4327" s="216" t="s">
        <v>11320</v>
      </c>
      <c r="D4327" s="216"/>
      <c r="E4327" s="216"/>
      <c r="F4327" s="88" t="s">
        <v>20</v>
      </c>
      <c r="G4327" s="89">
        <v>5.47</v>
      </c>
    </row>
    <row r="4328" spans="1:7" ht="15.75" customHeight="1">
      <c r="A4328" s="87" t="s">
        <v>11321</v>
      </c>
      <c r="B4328" s="88" t="s">
        <v>11322</v>
      </c>
      <c r="C4328" s="216" t="s">
        <v>11323</v>
      </c>
      <c r="D4328" s="216"/>
      <c r="E4328" s="216"/>
      <c r="F4328" s="88" t="s">
        <v>20</v>
      </c>
      <c r="G4328" s="89">
        <v>33.19</v>
      </c>
    </row>
    <row r="4329" spans="1:7" ht="15.75" customHeight="1">
      <c r="A4329" s="87" t="s">
        <v>11324</v>
      </c>
      <c r="B4329" s="88" t="s">
        <v>11325</v>
      </c>
      <c r="C4329" s="216" t="s">
        <v>11326</v>
      </c>
      <c r="D4329" s="216"/>
      <c r="E4329" s="216"/>
      <c r="F4329" s="88" t="s">
        <v>20</v>
      </c>
      <c r="G4329" s="89">
        <v>14.67</v>
      </c>
    </row>
    <row r="4330" spans="1:7" ht="15.75" customHeight="1">
      <c r="A4330" s="85" t="s">
        <v>11327</v>
      </c>
      <c r="B4330" s="217" t="s">
        <v>11328</v>
      </c>
      <c r="C4330" s="217"/>
      <c r="D4330" s="217"/>
      <c r="E4330" s="217"/>
      <c r="F4330" s="217"/>
      <c r="G4330" s="86">
        <v>423.43</v>
      </c>
    </row>
    <row r="4331" spans="1:7" ht="15.75" customHeight="1">
      <c r="A4331" s="87" t="s">
        <v>11329</v>
      </c>
      <c r="B4331" s="88" t="s">
        <v>11330</v>
      </c>
      <c r="C4331" s="216" t="s">
        <v>11331</v>
      </c>
      <c r="D4331" s="216"/>
      <c r="E4331" s="216"/>
      <c r="F4331" s="88" t="s">
        <v>20</v>
      </c>
      <c r="G4331" s="89">
        <v>6.7</v>
      </c>
    </row>
    <row r="4332" spans="1:7" ht="15.75" customHeight="1">
      <c r="A4332" s="87" t="s">
        <v>11332</v>
      </c>
      <c r="B4332" s="88" t="s">
        <v>11333</v>
      </c>
      <c r="C4332" s="216" t="s">
        <v>11334</v>
      </c>
      <c r="D4332" s="216"/>
      <c r="E4332" s="216"/>
      <c r="F4332" s="88" t="s">
        <v>20</v>
      </c>
      <c r="G4332" s="89">
        <v>11.33</v>
      </c>
    </row>
    <row r="4333" spans="1:7" ht="15.75" customHeight="1">
      <c r="A4333" s="87" t="s">
        <v>11335</v>
      </c>
      <c r="B4333" s="88" t="s">
        <v>11336</v>
      </c>
      <c r="C4333" s="216" t="s">
        <v>11337</v>
      </c>
      <c r="D4333" s="216"/>
      <c r="E4333" s="216"/>
      <c r="F4333" s="88" t="s">
        <v>20</v>
      </c>
      <c r="G4333" s="89">
        <v>12.51</v>
      </c>
    </row>
    <row r="4334" spans="1:7" ht="15.75" customHeight="1">
      <c r="A4334" s="87" t="s">
        <v>11338</v>
      </c>
      <c r="B4334" s="88" t="s">
        <v>11339</v>
      </c>
      <c r="C4334" s="216" t="s">
        <v>11340</v>
      </c>
      <c r="D4334" s="216"/>
      <c r="E4334" s="216"/>
      <c r="F4334" s="88" t="s">
        <v>20</v>
      </c>
      <c r="G4334" s="89">
        <v>15.52</v>
      </c>
    </row>
    <row r="4335" spans="1:7" ht="15.75" customHeight="1">
      <c r="A4335" s="87" t="s">
        <v>11341</v>
      </c>
      <c r="B4335" s="88" t="s">
        <v>11342</v>
      </c>
      <c r="C4335" s="216" t="s">
        <v>11343</v>
      </c>
      <c r="D4335" s="216"/>
      <c r="E4335" s="216"/>
      <c r="F4335" s="88" t="s">
        <v>20</v>
      </c>
      <c r="G4335" s="89">
        <v>23.91</v>
      </c>
    </row>
    <row r="4336" spans="1:7" ht="15.75" customHeight="1">
      <c r="A4336" s="87" t="s">
        <v>11344</v>
      </c>
      <c r="B4336" s="88" t="s">
        <v>11345</v>
      </c>
      <c r="C4336" s="216" t="s">
        <v>11346</v>
      </c>
      <c r="D4336" s="216"/>
      <c r="E4336" s="216"/>
      <c r="F4336" s="88" t="s">
        <v>20</v>
      </c>
      <c r="G4336" s="89">
        <v>5.55</v>
      </c>
    </row>
    <row r="4337" spans="1:7" ht="15.75" customHeight="1">
      <c r="A4337" s="87" t="s">
        <v>11347</v>
      </c>
      <c r="B4337" s="88" t="s">
        <v>11348</v>
      </c>
      <c r="C4337" s="216" t="s">
        <v>11349</v>
      </c>
      <c r="D4337" s="216"/>
      <c r="E4337" s="216"/>
      <c r="F4337" s="88" t="s">
        <v>20</v>
      </c>
      <c r="G4337" s="89">
        <v>10.35</v>
      </c>
    </row>
    <row r="4338" spans="1:7" ht="15.75" customHeight="1">
      <c r="A4338" s="87" t="s">
        <v>11350</v>
      </c>
      <c r="B4338" s="88" t="s">
        <v>11351</v>
      </c>
      <c r="C4338" s="216" t="s">
        <v>11352</v>
      </c>
      <c r="D4338" s="216"/>
      <c r="E4338" s="216"/>
      <c r="F4338" s="88" t="s">
        <v>20</v>
      </c>
      <c r="G4338" s="89">
        <v>26.31</v>
      </c>
    </row>
    <row r="4339" spans="1:7" ht="15.75" customHeight="1">
      <c r="A4339" s="87" t="s">
        <v>11353</v>
      </c>
      <c r="B4339" s="88" t="s">
        <v>11354</v>
      </c>
      <c r="C4339" s="216" t="s">
        <v>11355</v>
      </c>
      <c r="D4339" s="216"/>
      <c r="E4339" s="216"/>
      <c r="F4339" s="88" t="s">
        <v>20</v>
      </c>
      <c r="G4339" s="89">
        <v>55.2</v>
      </c>
    </row>
    <row r="4340" spans="1:7" ht="15.75" customHeight="1">
      <c r="A4340" s="87" t="s">
        <v>11356</v>
      </c>
      <c r="B4340" s="88" t="s">
        <v>11357</v>
      </c>
      <c r="C4340" s="216" t="s">
        <v>11358</v>
      </c>
      <c r="D4340" s="216"/>
      <c r="E4340" s="216"/>
      <c r="F4340" s="88" t="s">
        <v>20</v>
      </c>
      <c r="G4340" s="89">
        <v>18.86</v>
      </c>
    </row>
    <row r="4341" spans="1:7" ht="15.75" customHeight="1">
      <c r="A4341" s="87" t="s">
        <v>11359</v>
      </c>
      <c r="B4341" s="88" t="s">
        <v>11360</v>
      </c>
      <c r="C4341" s="216" t="s">
        <v>11361</v>
      </c>
      <c r="D4341" s="216"/>
      <c r="E4341" s="216"/>
      <c r="F4341" s="88" t="s">
        <v>20</v>
      </c>
      <c r="G4341" s="89">
        <v>23.68</v>
      </c>
    </row>
    <row r="4342" spans="1:7" ht="15.75" customHeight="1">
      <c r="A4342" s="87" t="s">
        <v>11362</v>
      </c>
      <c r="B4342" s="88" t="s">
        <v>11363</v>
      </c>
      <c r="C4342" s="216" t="s">
        <v>11364</v>
      </c>
      <c r="D4342" s="216"/>
      <c r="E4342" s="216"/>
      <c r="F4342" s="88" t="s">
        <v>20</v>
      </c>
      <c r="G4342" s="89">
        <v>11.78</v>
      </c>
    </row>
    <row r="4343" spans="1:7" ht="15.75" customHeight="1">
      <c r="A4343" s="87" t="s">
        <v>11365</v>
      </c>
      <c r="B4343" s="88" t="s">
        <v>11366</v>
      </c>
      <c r="C4343" s="216" t="s">
        <v>11367</v>
      </c>
      <c r="D4343" s="216"/>
      <c r="E4343" s="216"/>
      <c r="F4343" s="88" t="s">
        <v>20</v>
      </c>
      <c r="G4343" s="89">
        <v>11.12</v>
      </c>
    </row>
    <row r="4344" spans="1:7" ht="15.75" customHeight="1">
      <c r="A4344" s="87" t="s">
        <v>11368</v>
      </c>
      <c r="B4344" s="88" t="s">
        <v>11369</v>
      </c>
      <c r="C4344" s="216" t="s">
        <v>11370</v>
      </c>
      <c r="D4344" s="216"/>
      <c r="E4344" s="216"/>
      <c r="F4344" s="88" t="s">
        <v>20</v>
      </c>
      <c r="G4344" s="89">
        <v>8.09</v>
      </c>
    </row>
    <row r="4345" spans="1:7" ht="15.75" customHeight="1">
      <c r="A4345" s="87" t="s">
        <v>11371</v>
      </c>
      <c r="B4345" s="88" t="s">
        <v>11372</v>
      </c>
      <c r="C4345" s="216" t="s">
        <v>11373</v>
      </c>
      <c r="D4345" s="216"/>
      <c r="E4345" s="216"/>
      <c r="F4345" s="88" t="s">
        <v>20</v>
      </c>
      <c r="G4345" s="89">
        <v>11.51</v>
      </c>
    </row>
    <row r="4346" spans="1:7" ht="15.75" customHeight="1">
      <c r="A4346" s="87" t="s">
        <v>11374</v>
      </c>
      <c r="B4346" s="88" t="s">
        <v>11375</v>
      </c>
      <c r="C4346" s="216" t="s">
        <v>11376</v>
      </c>
      <c r="D4346" s="216"/>
      <c r="E4346" s="216"/>
      <c r="F4346" s="88" t="s">
        <v>20</v>
      </c>
      <c r="G4346" s="89">
        <v>14.09</v>
      </c>
    </row>
    <row r="4347" spans="1:7" ht="15.75" customHeight="1">
      <c r="A4347" s="87" t="s">
        <v>11377</v>
      </c>
      <c r="B4347" s="88" t="s">
        <v>11378</v>
      </c>
      <c r="C4347" s="216" t="s">
        <v>11379</v>
      </c>
      <c r="D4347" s="216"/>
      <c r="E4347" s="216"/>
      <c r="F4347" s="88" t="s">
        <v>20</v>
      </c>
      <c r="G4347" s="89">
        <v>8.63</v>
      </c>
    </row>
    <row r="4348" spans="1:7" ht="15.75" customHeight="1">
      <c r="A4348" s="216" t="s">
        <v>11380</v>
      </c>
      <c r="B4348" s="218" t="s">
        <v>11381</v>
      </c>
      <c r="C4348" s="216" t="s">
        <v>11382</v>
      </c>
      <c r="D4348" s="216"/>
      <c r="E4348" s="216"/>
      <c r="F4348" s="218" t="s">
        <v>20</v>
      </c>
      <c r="G4348" s="219">
        <v>7.99</v>
      </c>
    </row>
    <row r="4349" spans="1:7" ht="6" customHeight="1">
      <c r="A4349" s="216"/>
      <c r="B4349" s="218"/>
      <c r="C4349" s="216"/>
      <c r="D4349" s="216"/>
      <c r="E4349" s="216"/>
      <c r="F4349" s="218"/>
      <c r="G4349" s="219"/>
    </row>
    <row r="4350" spans="1:7" ht="15.75" customHeight="1">
      <c r="A4350" s="216" t="s">
        <v>11383</v>
      </c>
      <c r="B4350" s="218" t="s">
        <v>11384</v>
      </c>
      <c r="C4350" s="216" t="s">
        <v>11385</v>
      </c>
      <c r="D4350" s="216"/>
      <c r="E4350" s="216"/>
      <c r="F4350" s="218" t="s">
        <v>20</v>
      </c>
      <c r="G4350" s="219">
        <v>8.65</v>
      </c>
    </row>
    <row r="4351" spans="1:7" ht="6" customHeight="1">
      <c r="A4351" s="216"/>
      <c r="B4351" s="218"/>
      <c r="C4351" s="216"/>
      <c r="D4351" s="216"/>
      <c r="E4351" s="216"/>
      <c r="F4351" s="218"/>
      <c r="G4351" s="219"/>
    </row>
    <row r="4352" spans="1:7" ht="15.75" customHeight="1">
      <c r="A4352" s="87" t="s">
        <v>11386</v>
      </c>
      <c r="B4352" s="88" t="s">
        <v>11387</v>
      </c>
      <c r="C4352" s="216" t="s">
        <v>11388</v>
      </c>
      <c r="D4352" s="216"/>
      <c r="E4352" s="216"/>
      <c r="F4352" s="88" t="s">
        <v>20</v>
      </c>
      <c r="G4352" s="89">
        <v>4.84</v>
      </c>
    </row>
    <row r="4353" spans="1:7" ht="15.75" customHeight="1">
      <c r="A4353" s="87" t="s">
        <v>11389</v>
      </c>
      <c r="B4353" s="88" t="s">
        <v>11390</v>
      </c>
      <c r="C4353" s="216" t="s">
        <v>11391</v>
      </c>
      <c r="D4353" s="216"/>
      <c r="E4353" s="216"/>
      <c r="F4353" s="88" t="s">
        <v>20</v>
      </c>
      <c r="G4353" s="89">
        <v>6.69</v>
      </c>
    </row>
    <row r="4354" spans="1:7" ht="15.75" customHeight="1">
      <c r="A4354" s="87" t="s">
        <v>11392</v>
      </c>
      <c r="B4354" s="88" t="s">
        <v>11393</v>
      </c>
      <c r="C4354" s="216" t="s">
        <v>11394</v>
      </c>
      <c r="D4354" s="216"/>
      <c r="E4354" s="216"/>
      <c r="F4354" s="88" t="s">
        <v>20</v>
      </c>
      <c r="G4354" s="89">
        <v>8.93</v>
      </c>
    </row>
    <row r="4355" spans="1:7" ht="15.75" customHeight="1">
      <c r="A4355" s="87" t="s">
        <v>11395</v>
      </c>
      <c r="B4355" s="88" t="s">
        <v>11396</v>
      </c>
      <c r="C4355" s="216" t="s">
        <v>11397</v>
      </c>
      <c r="D4355" s="216"/>
      <c r="E4355" s="216"/>
      <c r="F4355" s="88" t="s">
        <v>20</v>
      </c>
      <c r="G4355" s="89">
        <v>6.11</v>
      </c>
    </row>
    <row r="4356" spans="1:7" ht="15.75" customHeight="1">
      <c r="A4356" s="87" t="s">
        <v>11398</v>
      </c>
      <c r="B4356" s="88" t="s">
        <v>11399</v>
      </c>
      <c r="C4356" s="216" t="s">
        <v>11400</v>
      </c>
      <c r="D4356" s="216"/>
      <c r="E4356" s="216"/>
      <c r="F4356" s="88" t="s">
        <v>20</v>
      </c>
      <c r="G4356" s="89">
        <v>9.38</v>
      </c>
    </row>
    <row r="4357" spans="1:7" ht="15.75" customHeight="1">
      <c r="A4357" s="87" t="s">
        <v>11401</v>
      </c>
      <c r="B4357" s="88" t="s">
        <v>11402</v>
      </c>
      <c r="C4357" s="216" t="s">
        <v>11403</v>
      </c>
      <c r="D4357" s="216"/>
      <c r="E4357" s="216"/>
      <c r="F4357" s="88" t="s">
        <v>20</v>
      </c>
      <c r="G4357" s="89">
        <v>50.27</v>
      </c>
    </row>
    <row r="4358" spans="1:7" ht="15.75" customHeight="1">
      <c r="A4358" s="87" t="s">
        <v>11404</v>
      </c>
      <c r="B4358" s="88" t="s">
        <v>11405</v>
      </c>
      <c r="C4358" s="216" t="s">
        <v>11406</v>
      </c>
      <c r="D4358" s="216"/>
      <c r="E4358" s="216"/>
      <c r="F4358" s="88" t="s">
        <v>20</v>
      </c>
      <c r="G4358" s="89">
        <v>30.65</v>
      </c>
    </row>
    <row r="4359" spans="1:7" ht="15.75" customHeight="1">
      <c r="A4359" s="87" t="s">
        <v>11407</v>
      </c>
      <c r="B4359" s="88" t="s">
        <v>11408</v>
      </c>
      <c r="C4359" s="216" t="s">
        <v>11409</v>
      </c>
      <c r="D4359" s="216"/>
      <c r="E4359" s="216"/>
      <c r="F4359" s="88" t="s">
        <v>20</v>
      </c>
      <c r="G4359" s="89">
        <v>14.76</v>
      </c>
    </row>
    <row r="4360" spans="1:7" ht="15.75" customHeight="1">
      <c r="A4360" s="85" t="s">
        <v>11410</v>
      </c>
      <c r="B4360" s="217" t="s">
        <v>11411</v>
      </c>
      <c r="C4360" s="217"/>
      <c r="D4360" s="217"/>
      <c r="E4360" s="217"/>
      <c r="F4360" s="217"/>
      <c r="G4360" s="86">
        <v>127.08</v>
      </c>
    </row>
    <row r="4361" spans="1:7" ht="15.75" customHeight="1">
      <c r="A4361" s="87" t="s">
        <v>11412</v>
      </c>
      <c r="B4361" s="88" t="s">
        <v>11413</v>
      </c>
      <c r="C4361" s="216" t="s">
        <v>11414</v>
      </c>
      <c r="D4361" s="216"/>
      <c r="E4361" s="216"/>
      <c r="F4361" s="88" t="s">
        <v>20</v>
      </c>
      <c r="G4361" s="89">
        <v>22.63</v>
      </c>
    </row>
    <row r="4362" spans="1:7" ht="15.75" customHeight="1">
      <c r="A4362" s="87" t="s">
        <v>11415</v>
      </c>
      <c r="B4362" s="88" t="s">
        <v>11416</v>
      </c>
      <c r="C4362" s="216" t="s">
        <v>11417</v>
      </c>
      <c r="D4362" s="216"/>
      <c r="E4362" s="216"/>
      <c r="F4362" s="88" t="s">
        <v>20</v>
      </c>
      <c r="G4362" s="89">
        <v>51.12</v>
      </c>
    </row>
    <row r="4363" spans="1:7" ht="15.75" customHeight="1">
      <c r="A4363" s="87" t="s">
        <v>11418</v>
      </c>
      <c r="B4363" s="88" t="s">
        <v>11419</v>
      </c>
      <c r="C4363" s="216" t="s">
        <v>11420</v>
      </c>
      <c r="D4363" s="216"/>
      <c r="E4363" s="216"/>
      <c r="F4363" s="88" t="s">
        <v>20</v>
      </c>
      <c r="G4363" s="89">
        <v>6.51</v>
      </c>
    </row>
    <row r="4364" spans="1:7" ht="15.75" customHeight="1">
      <c r="A4364" s="87" t="s">
        <v>11421</v>
      </c>
      <c r="B4364" s="88" t="s">
        <v>11422</v>
      </c>
      <c r="C4364" s="216" t="s">
        <v>11423</v>
      </c>
      <c r="D4364" s="216"/>
      <c r="E4364" s="216"/>
      <c r="F4364" s="88" t="s">
        <v>20</v>
      </c>
      <c r="G4364" s="89">
        <v>9.54</v>
      </c>
    </row>
    <row r="4365" spans="1:7" ht="15.75" customHeight="1">
      <c r="A4365" s="87" t="s">
        <v>11424</v>
      </c>
      <c r="B4365" s="88" t="s">
        <v>11425</v>
      </c>
      <c r="C4365" s="216" t="s">
        <v>11426</v>
      </c>
      <c r="D4365" s="216"/>
      <c r="E4365" s="216"/>
      <c r="F4365" s="88" t="s">
        <v>20</v>
      </c>
      <c r="G4365" s="89">
        <v>11.06</v>
      </c>
    </row>
    <row r="4366" spans="1:7" ht="15.75" customHeight="1">
      <c r="A4366" s="87" t="s">
        <v>11427</v>
      </c>
      <c r="B4366" s="88" t="s">
        <v>11428</v>
      </c>
      <c r="C4366" s="216" t="s">
        <v>11429</v>
      </c>
      <c r="D4366" s="216"/>
      <c r="E4366" s="216"/>
      <c r="F4366" s="88" t="s">
        <v>20</v>
      </c>
      <c r="G4366" s="89">
        <v>7.26</v>
      </c>
    </row>
    <row r="4367" spans="1:7" ht="15.75" customHeight="1">
      <c r="A4367" s="87" t="s">
        <v>11430</v>
      </c>
      <c r="B4367" s="88" t="s">
        <v>11431</v>
      </c>
      <c r="C4367" s="216" t="s">
        <v>11432</v>
      </c>
      <c r="D4367" s="216"/>
      <c r="E4367" s="216"/>
      <c r="F4367" s="88" t="s">
        <v>20</v>
      </c>
      <c r="G4367" s="89">
        <v>18.93</v>
      </c>
    </row>
    <row r="4368" spans="1:7" ht="15.75" customHeight="1">
      <c r="A4368" s="85" t="s">
        <v>11433</v>
      </c>
      <c r="B4368" s="217" t="s">
        <v>2890</v>
      </c>
      <c r="C4368" s="217"/>
      <c r="D4368" s="217"/>
      <c r="E4368" s="217"/>
      <c r="F4368" s="217"/>
      <c r="G4368" s="86">
        <v>397.09</v>
      </c>
    </row>
    <row r="4369" spans="1:7" ht="15.75" customHeight="1">
      <c r="A4369" s="87" t="s">
        <v>11434</v>
      </c>
      <c r="B4369" s="88" t="s">
        <v>11435</v>
      </c>
      <c r="C4369" s="216" t="s">
        <v>11436</v>
      </c>
      <c r="D4369" s="216"/>
      <c r="E4369" s="216"/>
      <c r="F4369" s="88" t="s">
        <v>20</v>
      </c>
      <c r="G4369" s="89">
        <v>41.7</v>
      </c>
    </row>
    <row r="4370" spans="1:7" ht="15.75" customHeight="1">
      <c r="A4370" s="87" t="s">
        <v>11437</v>
      </c>
      <c r="B4370" s="88" t="s">
        <v>11438</v>
      </c>
      <c r="C4370" s="216" t="s">
        <v>11439</v>
      </c>
      <c r="D4370" s="216"/>
      <c r="E4370" s="216"/>
      <c r="F4370" s="88" t="s">
        <v>20</v>
      </c>
      <c r="G4370" s="89">
        <v>14.04</v>
      </c>
    </row>
    <row r="4371" spans="1:7" ht="15.75" customHeight="1">
      <c r="A4371" s="87" t="s">
        <v>11440</v>
      </c>
      <c r="B4371" s="88" t="s">
        <v>11441</v>
      </c>
      <c r="C4371" s="216" t="s">
        <v>11442</v>
      </c>
      <c r="D4371" s="216"/>
      <c r="E4371" s="216"/>
      <c r="F4371" s="88" t="s">
        <v>116</v>
      </c>
      <c r="G4371" s="89">
        <v>65.51</v>
      </c>
    </row>
    <row r="4372" spans="1:7" ht="15.75" customHeight="1">
      <c r="A4372" s="87" t="s">
        <v>11443</v>
      </c>
      <c r="B4372" s="88" t="s">
        <v>11444</v>
      </c>
      <c r="C4372" s="216" t="s">
        <v>11445</v>
      </c>
      <c r="D4372" s="216"/>
      <c r="E4372" s="216"/>
      <c r="F4372" s="88" t="s">
        <v>116</v>
      </c>
      <c r="G4372" s="89">
        <v>10.89</v>
      </c>
    </row>
    <row r="4373" spans="1:7" ht="15.75" customHeight="1">
      <c r="A4373" s="87" t="s">
        <v>11446</v>
      </c>
      <c r="B4373" s="88" t="s">
        <v>11447</v>
      </c>
      <c r="C4373" s="216" t="s">
        <v>11448</v>
      </c>
      <c r="D4373" s="216"/>
      <c r="E4373" s="216"/>
      <c r="F4373" s="88" t="s">
        <v>20</v>
      </c>
      <c r="G4373" s="89">
        <v>28.07</v>
      </c>
    </row>
    <row r="4374" spans="1:7" ht="15.75" customHeight="1">
      <c r="A4374" s="87" t="s">
        <v>11449</v>
      </c>
      <c r="B4374" s="88" t="s">
        <v>11450</v>
      </c>
      <c r="C4374" s="216" t="s">
        <v>11451</v>
      </c>
      <c r="D4374" s="216"/>
      <c r="E4374" s="216"/>
      <c r="F4374" s="88" t="s">
        <v>38</v>
      </c>
      <c r="G4374" s="89">
        <v>10.81</v>
      </c>
    </row>
    <row r="4375" spans="1:7" ht="15.75" customHeight="1">
      <c r="A4375" s="87" t="s">
        <v>11452</v>
      </c>
      <c r="B4375" s="88" t="s">
        <v>11453</v>
      </c>
      <c r="C4375" s="216" t="s">
        <v>11454</v>
      </c>
      <c r="D4375" s="216"/>
      <c r="E4375" s="216"/>
      <c r="F4375" s="88" t="s">
        <v>20</v>
      </c>
      <c r="G4375" s="89">
        <v>7.33</v>
      </c>
    </row>
    <row r="4376" spans="1:7" ht="15.75" customHeight="1">
      <c r="A4376" s="87" t="s">
        <v>11455</v>
      </c>
      <c r="B4376" s="88" t="s">
        <v>11456</v>
      </c>
      <c r="C4376" s="216" t="s">
        <v>11457</v>
      </c>
      <c r="D4376" s="216"/>
      <c r="E4376" s="216"/>
      <c r="F4376" s="88" t="s">
        <v>116</v>
      </c>
      <c r="G4376" s="89">
        <v>171.06</v>
      </c>
    </row>
    <row r="4377" spans="1:7" ht="15.75" customHeight="1">
      <c r="A4377" s="87" t="s">
        <v>11458</v>
      </c>
      <c r="B4377" s="88" t="s">
        <v>11459</v>
      </c>
      <c r="C4377" s="216" t="s">
        <v>11460</v>
      </c>
      <c r="D4377" s="216"/>
      <c r="E4377" s="216"/>
      <c r="F4377" s="88" t="s">
        <v>20</v>
      </c>
      <c r="G4377" s="89">
        <v>47.69</v>
      </c>
    </row>
    <row r="4378" spans="1:7" ht="15.75" customHeight="1">
      <c r="A4378" s="85" t="s">
        <v>11461</v>
      </c>
      <c r="B4378" s="217" t="s">
        <v>29</v>
      </c>
      <c r="C4378" s="217"/>
      <c r="D4378" s="217"/>
      <c r="E4378" s="217"/>
      <c r="F4378" s="217"/>
      <c r="G4378" s="86">
        <v>2311.87</v>
      </c>
    </row>
    <row r="4379" spans="1:7" ht="15.75" customHeight="1">
      <c r="A4379" s="85" t="s">
        <v>11462</v>
      </c>
      <c r="B4379" s="217" t="s">
        <v>23</v>
      </c>
      <c r="C4379" s="217"/>
      <c r="D4379" s="217"/>
      <c r="E4379" s="217"/>
      <c r="F4379" s="217"/>
      <c r="G4379" s="86">
        <v>1.62</v>
      </c>
    </row>
    <row r="4380" spans="1:7" ht="15.75" customHeight="1">
      <c r="A4380" s="87" t="s">
        <v>11463</v>
      </c>
      <c r="B4380" s="88" t="s">
        <v>22</v>
      </c>
      <c r="C4380" s="216" t="s">
        <v>23</v>
      </c>
      <c r="D4380" s="216"/>
      <c r="E4380" s="216"/>
      <c r="F4380" s="88" t="s">
        <v>20</v>
      </c>
      <c r="G4380" s="89">
        <v>1.63</v>
      </c>
    </row>
    <row r="4381" spans="1:7" ht="15.75" customHeight="1">
      <c r="A4381" s="85" t="s">
        <v>11464</v>
      </c>
      <c r="B4381" s="217" t="s">
        <v>11465</v>
      </c>
      <c r="C4381" s="217"/>
      <c r="D4381" s="217"/>
      <c r="E4381" s="217"/>
      <c r="F4381" s="217"/>
      <c r="G4381" s="86">
        <v>788.95</v>
      </c>
    </row>
    <row r="4382" spans="1:7" ht="15.75" customHeight="1">
      <c r="A4382" s="87" t="s">
        <v>11466</v>
      </c>
      <c r="B4382" s="88" t="s">
        <v>11467</v>
      </c>
      <c r="C4382" s="216" t="s">
        <v>11468</v>
      </c>
      <c r="D4382" s="216"/>
      <c r="E4382" s="216"/>
      <c r="F4382" s="88" t="s">
        <v>58</v>
      </c>
      <c r="G4382" s="89">
        <v>92.54</v>
      </c>
    </row>
    <row r="4383" spans="1:7" ht="15.75" customHeight="1">
      <c r="A4383" s="87" t="s">
        <v>11469</v>
      </c>
      <c r="B4383" s="88" t="s">
        <v>11470</v>
      </c>
      <c r="C4383" s="216" t="s">
        <v>11471</v>
      </c>
      <c r="D4383" s="216"/>
      <c r="E4383" s="216"/>
      <c r="F4383" s="88" t="s">
        <v>58</v>
      </c>
      <c r="G4383" s="89">
        <v>78.1</v>
      </c>
    </row>
    <row r="4384" spans="1:7" ht="15.75" customHeight="1">
      <c r="A4384" s="87" t="s">
        <v>11472</v>
      </c>
      <c r="B4384" s="88" t="s">
        <v>11473</v>
      </c>
      <c r="C4384" s="216" t="s">
        <v>11474</v>
      </c>
      <c r="D4384" s="216"/>
      <c r="E4384" s="216"/>
      <c r="F4384" s="88" t="s">
        <v>58</v>
      </c>
      <c r="G4384" s="89">
        <v>40.01</v>
      </c>
    </row>
    <row r="4385" spans="1:7" ht="15.75" customHeight="1">
      <c r="A4385" s="87" t="s">
        <v>11475</v>
      </c>
      <c r="B4385" s="88" t="s">
        <v>11476</v>
      </c>
      <c r="C4385" s="216" t="s">
        <v>11477</v>
      </c>
      <c r="D4385" s="216"/>
      <c r="E4385" s="216"/>
      <c r="F4385" s="88" t="s">
        <v>58</v>
      </c>
      <c r="G4385" s="89">
        <v>48.26</v>
      </c>
    </row>
    <row r="4386" spans="1:7" ht="15.75" customHeight="1">
      <c r="A4386" s="87" t="s">
        <v>11478</v>
      </c>
      <c r="B4386" s="88" t="s">
        <v>11479</v>
      </c>
      <c r="C4386" s="216" t="s">
        <v>11480</v>
      </c>
      <c r="D4386" s="216"/>
      <c r="E4386" s="216"/>
      <c r="F4386" s="88" t="s">
        <v>58</v>
      </c>
      <c r="G4386" s="89">
        <v>56.44</v>
      </c>
    </row>
    <row r="4387" spans="1:7" ht="15.75" customHeight="1">
      <c r="A4387" s="87" t="s">
        <v>11481</v>
      </c>
      <c r="B4387" s="88" t="s">
        <v>11482</v>
      </c>
      <c r="C4387" s="216" t="s">
        <v>11483</v>
      </c>
      <c r="D4387" s="216"/>
      <c r="E4387" s="216"/>
      <c r="F4387" s="88" t="s">
        <v>58</v>
      </c>
      <c r="G4387" s="89">
        <v>64.69</v>
      </c>
    </row>
    <row r="4388" spans="1:7" ht="15.75" customHeight="1">
      <c r="A4388" s="87" t="s">
        <v>11484</v>
      </c>
      <c r="B4388" s="88" t="s">
        <v>11485</v>
      </c>
      <c r="C4388" s="216" t="s">
        <v>11486</v>
      </c>
      <c r="D4388" s="216"/>
      <c r="E4388" s="216"/>
      <c r="F4388" s="88" t="s">
        <v>58</v>
      </c>
      <c r="G4388" s="89">
        <v>72.88</v>
      </c>
    </row>
    <row r="4389" spans="1:7" ht="15.75" customHeight="1">
      <c r="A4389" s="87" t="s">
        <v>11487</v>
      </c>
      <c r="B4389" s="88" t="s">
        <v>11488</v>
      </c>
      <c r="C4389" s="216" t="s">
        <v>11489</v>
      </c>
      <c r="D4389" s="216"/>
      <c r="E4389" s="216"/>
      <c r="F4389" s="88" t="s">
        <v>58</v>
      </c>
      <c r="G4389" s="89">
        <v>17.22</v>
      </c>
    </row>
    <row r="4390" spans="1:7" ht="15.75" customHeight="1">
      <c r="A4390" s="87" t="s">
        <v>11490</v>
      </c>
      <c r="B4390" s="88" t="s">
        <v>11491</v>
      </c>
      <c r="C4390" s="216" t="s">
        <v>11492</v>
      </c>
      <c r="D4390" s="216"/>
      <c r="E4390" s="216"/>
      <c r="F4390" s="88" t="s">
        <v>58</v>
      </c>
      <c r="G4390" s="89">
        <v>20.28</v>
      </c>
    </row>
    <row r="4391" spans="1:7" ht="15.75" customHeight="1">
      <c r="A4391" s="87" t="s">
        <v>11493</v>
      </c>
      <c r="B4391" s="88" t="s">
        <v>11494</v>
      </c>
      <c r="C4391" s="216" t="s">
        <v>11495</v>
      </c>
      <c r="D4391" s="216"/>
      <c r="E4391" s="216"/>
      <c r="F4391" s="88" t="s">
        <v>58</v>
      </c>
      <c r="G4391" s="89">
        <v>26.32</v>
      </c>
    </row>
    <row r="4392" spans="1:7" ht="15.75" customHeight="1">
      <c r="A4392" s="87" t="s">
        <v>11496</v>
      </c>
      <c r="B4392" s="88" t="s">
        <v>11497</v>
      </c>
      <c r="C4392" s="216" t="s">
        <v>11498</v>
      </c>
      <c r="D4392" s="216"/>
      <c r="E4392" s="216"/>
      <c r="F4392" s="88" t="s">
        <v>58</v>
      </c>
      <c r="G4392" s="89">
        <v>72.94</v>
      </c>
    </row>
    <row r="4393" spans="1:7" ht="15.75" customHeight="1">
      <c r="A4393" s="87" t="s">
        <v>11499</v>
      </c>
      <c r="B4393" s="88" t="s">
        <v>11500</v>
      </c>
      <c r="C4393" s="216" t="s">
        <v>11501</v>
      </c>
      <c r="D4393" s="216"/>
      <c r="E4393" s="216"/>
      <c r="F4393" s="88" t="s">
        <v>58</v>
      </c>
      <c r="G4393" s="89">
        <v>90.74</v>
      </c>
    </row>
    <row r="4394" spans="1:7" ht="15.75" customHeight="1">
      <c r="A4394" s="87" t="s">
        <v>11502</v>
      </c>
      <c r="B4394" s="88" t="s">
        <v>11503</v>
      </c>
      <c r="C4394" s="216" t="s">
        <v>11504</v>
      </c>
      <c r="D4394" s="216"/>
      <c r="E4394" s="216"/>
      <c r="F4394" s="88" t="s">
        <v>58</v>
      </c>
      <c r="G4394" s="89">
        <v>108.54</v>
      </c>
    </row>
    <row r="4395" spans="1:7" ht="15.75" customHeight="1">
      <c r="A4395" s="85" t="s">
        <v>11505</v>
      </c>
      <c r="B4395" s="217" t="s">
        <v>11506</v>
      </c>
      <c r="C4395" s="217"/>
      <c r="D4395" s="217"/>
      <c r="E4395" s="217"/>
      <c r="F4395" s="217"/>
      <c r="G4395" s="86">
        <v>432.37</v>
      </c>
    </row>
    <row r="4396" spans="1:7" ht="15.75" customHeight="1">
      <c r="A4396" s="216" t="s">
        <v>11507</v>
      </c>
      <c r="B4396" s="218" t="s">
        <v>11508</v>
      </c>
      <c r="C4396" s="216" t="s">
        <v>11509</v>
      </c>
      <c r="D4396" s="216"/>
      <c r="E4396" s="216"/>
      <c r="F4396" s="218" t="s">
        <v>58</v>
      </c>
      <c r="G4396" s="219">
        <v>3.7</v>
      </c>
    </row>
    <row r="4397" spans="1:7" ht="6" customHeight="1">
      <c r="A4397" s="216"/>
      <c r="B4397" s="218"/>
      <c r="C4397" s="216"/>
      <c r="D4397" s="216"/>
      <c r="E4397" s="216"/>
      <c r="F4397" s="218"/>
      <c r="G4397" s="219"/>
    </row>
    <row r="4398" spans="1:7" ht="15.75" customHeight="1">
      <c r="A4398" s="87" t="s">
        <v>11510</v>
      </c>
      <c r="B4398" s="88" t="s">
        <v>11511</v>
      </c>
      <c r="C4398" s="216" t="s">
        <v>11512</v>
      </c>
      <c r="D4398" s="216"/>
      <c r="E4398" s="216"/>
      <c r="F4398" s="88" t="s">
        <v>58</v>
      </c>
      <c r="G4398" s="89">
        <v>4.65</v>
      </c>
    </row>
    <row r="4399" spans="1:7" ht="15.75" customHeight="1">
      <c r="A4399" s="87" t="s">
        <v>11513</v>
      </c>
      <c r="B4399" s="88" t="s">
        <v>11514</v>
      </c>
      <c r="C4399" s="216" t="s">
        <v>11515</v>
      </c>
      <c r="D4399" s="216"/>
      <c r="E4399" s="216"/>
      <c r="F4399" s="88" t="s">
        <v>58</v>
      </c>
      <c r="G4399" s="89">
        <v>45.77</v>
      </c>
    </row>
    <row r="4400" spans="1:7" ht="15.75" customHeight="1">
      <c r="A4400" s="216" t="s">
        <v>11516</v>
      </c>
      <c r="B4400" s="218" t="s">
        <v>11517</v>
      </c>
      <c r="C4400" s="216" t="s">
        <v>11518</v>
      </c>
      <c r="D4400" s="216"/>
      <c r="E4400" s="216"/>
      <c r="F4400" s="218" t="s">
        <v>58</v>
      </c>
      <c r="G4400" s="219">
        <v>55.15</v>
      </c>
    </row>
    <row r="4401" spans="1:7" ht="6" customHeight="1">
      <c r="A4401" s="216"/>
      <c r="B4401" s="218"/>
      <c r="C4401" s="216"/>
      <c r="D4401" s="216"/>
      <c r="E4401" s="216"/>
      <c r="F4401" s="218"/>
      <c r="G4401" s="219"/>
    </row>
    <row r="4402" spans="1:7" ht="15.75" customHeight="1">
      <c r="A4402" s="216" t="s">
        <v>11519</v>
      </c>
      <c r="B4402" s="218" t="s">
        <v>11520</v>
      </c>
      <c r="C4402" s="216" t="s">
        <v>11521</v>
      </c>
      <c r="D4402" s="216"/>
      <c r="E4402" s="216"/>
      <c r="F4402" s="218" t="s">
        <v>58</v>
      </c>
      <c r="G4402" s="219">
        <v>64.01</v>
      </c>
    </row>
    <row r="4403" spans="1:7" ht="6" customHeight="1">
      <c r="A4403" s="216"/>
      <c r="B4403" s="218"/>
      <c r="C4403" s="216"/>
      <c r="D4403" s="216"/>
      <c r="E4403" s="216"/>
      <c r="F4403" s="218"/>
      <c r="G4403" s="219"/>
    </row>
    <row r="4404" spans="1:7" ht="15.75" customHeight="1">
      <c r="A4404" s="216" t="s">
        <v>11522</v>
      </c>
      <c r="B4404" s="218" t="s">
        <v>11523</v>
      </c>
      <c r="C4404" s="216" t="s">
        <v>11524</v>
      </c>
      <c r="D4404" s="216"/>
      <c r="E4404" s="216"/>
      <c r="F4404" s="218" t="s">
        <v>58</v>
      </c>
      <c r="G4404" s="219">
        <v>72.82</v>
      </c>
    </row>
    <row r="4405" spans="1:7" ht="6" customHeight="1">
      <c r="A4405" s="216"/>
      <c r="B4405" s="218"/>
      <c r="C4405" s="216"/>
      <c r="D4405" s="216"/>
      <c r="E4405" s="216"/>
      <c r="F4405" s="218"/>
      <c r="G4405" s="219"/>
    </row>
    <row r="4406" spans="1:7" ht="15.75" customHeight="1">
      <c r="A4406" s="216" t="s">
        <v>11525</v>
      </c>
      <c r="B4406" s="218" t="s">
        <v>11526</v>
      </c>
      <c r="C4406" s="216" t="s">
        <v>11527</v>
      </c>
      <c r="D4406" s="216"/>
      <c r="E4406" s="216"/>
      <c r="F4406" s="218" t="s">
        <v>58</v>
      </c>
      <c r="G4406" s="219">
        <v>81.69</v>
      </c>
    </row>
    <row r="4407" spans="1:7" ht="6" customHeight="1">
      <c r="A4407" s="216"/>
      <c r="B4407" s="218"/>
      <c r="C4407" s="216"/>
      <c r="D4407" s="216"/>
      <c r="E4407" s="216"/>
      <c r="F4407" s="218"/>
      <c r="G4407" s="219"/>
    </row>
    <row r="4408" spans="1:7" ht="15.75" customHeight="1">
      <c r="A4408" s="216" t="s">
        <v>11528</v>
      </c>
      <c r="B4408" s="218" t="s">
        <v>11529</v>
      </c>
      <c r="C4408" s="216" t="s">
        <v>11530</v>
      </c>
      <c r="D4408" s="216"/>
      <c r="E4408" s="216"/>
      <c r="F4408" s="218" t="s">
        <v>58</v>
      </c>
      <c r="G4408" s="219">
        <v>90.5</v>
      </c>
    </row>
    <row r="4409" spans="1:7" ht="6" customHeight="1">
      <c r="A4409" s="216"/>
      <c r="B4409" s="218"/>
      <c r="C4409" s="216"/>
      <c r="D4409" s="216"/>
      <c r="E4409" s="216"/>
      <c r="F4409" s="218"/>
      <c r="G4409" s="219"/>
    </row>
    <row r="4410" spans="1:7" ht="15.75" customHeight="1">
      <c r="A4410" s="216" t="s">
        <v>11531</v>
      </c>
      <c r="B4410" s="218" t="s">
        <v>11532</v>
      </c>
      <c r="C4410" s="216" t="s">
        <v>11533</v>
      </c>
      <c r="D4410" s="216"/>
      <c r="E4410" s="216"/>
      <c r="F4410" s="218" t="s">
        <v>58</v>
      </c>
      <c r="G4410" s="219">
        <v>14.1</v>
      </c>
    </row>
    <row r="4411" spans="1:7" ht="6" customHeight="1">
      <c r="A4411" s="216"/>
      <c r="B4411" s="218"/>
      <c r="C4411" s="216"/>
      <c r="D4411" s="216"/>
      <c r="E4411" s="216"/>
      <c r="F4411" s="218"/>
      <c r="G4411" s="219"/>
    </row>
    <row r="4412" spans="1:7" ht="15.75" customHeight="1">
      <c r="A4412" s="85" t="s">
        <v>11534</v>
      </c>
      <c r="B4412" s="217" t="s">
        <v>11535</v>
      </c>
      <c r="C4412" s="217"/>
      <c r="D4412" s="217"/>
      <c r="E4412" s="217"/>
      <c r="F4412" s="217"/>
      <c r="G4412" s="86">
        <v>0.27</v>
      </c>
    </row>
    <row r="4413" spans="1:7" ht="15.75" customHeight="1">
      <c r="A4413" s="87" t="s">
        <v>11536</v>
      </c>
      <c r="B4413" s="88" t="s">
        <v>11537</v>
      </c>
      <c r="C4413" s="216" t="s">
        <v>11538</v>
      </c>
      <c r="D4413" s="216"/>
      <c r="E4413" s="216"/>
      <c r="F4413" s="88" t="s">
        <v>20</v>
      </c>
      <c r="G4413" s="89">
        <v>0.27</v>
      </c>
    </row>
    <row r="4414" spans="1:7" ht="15.75" customHeight="1">
      <c r="A4414" s="85" t="s">
        <v>11539</v>
      </c>
      <c r="B4414" s="217" t="s">
        <v>11540</v>
      </c>
      <c r="C4414" s="217"/>
      <c r="D4414" s="217"/>
      <c r="E4414" s="217"/>
      <c r="F4414" s="217"/>
      <c r="G4414" s="86">
        <v>0.17</v>
      </c>
    </row>
    <row r="4415" spans="1:7" ht="15.75" customHeight="1">
      <c r="A4415" s="87" t="s">
        <v>11541</v>
      </c>
      <c r="B4415" s="88" t="s">
        <v>11542</v>
      </c>
      <c r="C4415" s="216" t="s">
        <v>11543</v>
      </c>
      <c r="D4415" s="216"/>
      <c r="E4415" s="216"/>
      <c r="F4415" s="88" t="s">
        <v>20</v>
      </c>
      <c r="G4415" s="89">
        <v>0.16</v>
      </c>
    </row>
    <row r="4416" spans="1:7" ht="15.75" customHeight="1">
      <c r="A4416" s="85" t="s">
        <v>11544</v>
      </c>
      <c r="B4416" s="217" t="s">
        <v>11545</v>
      </c>
      <c r="C4416" s="217"/>
      <c r="D4416" s="217"/>
      <c r="E4416" s="217"/>
      <c r="F4416" s="217"/>
      <c r="G4416" s="86">
        <v>505.97</v>
      </c>
    </row>
    <row r="4417" spans="1:7" ht="15.75" customHeight="1">
      <c r="A4417" s="216" t="s">
        <v>11546</v>
      </c>
      <c r="B4417" s="218" t="s">
        <v>11547</v>
      </c>
      <c r="C4417" s="216" t="s">
        <v>11548</v>
      </c>
      <c r="D4417" s="216"/>
      <c r="E4417" s="216"/>
      <c r="F4417" s="218" t="s">
        <v>58</v>
      </c>
      <c r="G4417" s="219">
        <v>94.83</v>
      </c>
    </row>
    <row r="4418" spans="1:7" ht="6" customHeight="1">
      <c r="A4418" s="216"/>
      <c r="B4418" s="218"/>
      <c r="C4418" s="216"/>
      <c r="D4418" s="216"/>
      <c r="E4418" s="216"/>
      <c r="F4418" s="218"/>
      <c r="G4418" s="219"/>
    </row>
    <row r="4419" spans="1:7" ht="15.75" customHeight="1">
      <c r="A4419" s="87" t="s">
        <v>11549</v>
      </c>
      <c r="B4419" s="88" t="s">
        <v>11550</v>
      </c>
      <c r="C4419" s="216" t="s">
        <v>11551</v>
      </c>
      <c r="D4419" s="216"/>
      <c r="E4419" s="216"/>
      <c r="F4419" s="88" t="s">
        <v>58</v>
      </c>
      <c r="G4419" s="89">
        <v>97.97</v>
      </c>
    </row>
    <row r="4420" spans="1:7" ht="15.75" customHeight="1">
      <c r="A4420" s="87" t="s">
        <v>11552</v>
      </c>
      <c r="B4420" s="88" t="s">
        <v>11553</v>
      </c>
      <c r="C4420" s="216" t="s">
        <v>11554</v>
      </c>
      <c r="D4420" s="216"/>
      <c r="E4420" s="216"/>
      <c r="F4420" s="88" t="s">
        <v>58</v>
      </c>
      <c r="G4420" s="89">
        <v>146.15</v>
      </c>
    </row>
    <row r="4421" spans="1:7" ht="15.75" customHeight="1">
      <c r="A4421" s="87" t="s">
        <v>11555</v>
      </c>
      <c r="B4421" s="88" t="s">
        <v>11556</v>
      </c>
      <c r="C4421" s="216" t="s">
        <v>11557</v>
      </c>
      <c r="D4421" s="216"/>
      <c r="E4421" s="216"/>
      <c r="F4421" s="88" t="s">
        <v>58</v>
      </c>
      <c r="G4421" s="89">
        <v>167.02</v>
      </c>
    </row>
    <row r="4422" spans="1:7" ht="15.75" customHeight="1">
      <c r="A4422" s="85" t="s">
        <v>11558</v>
      </c>
      <c r="B4422" s="217" t="s">
        <v>11559</v>
      </c>
      <c r="C4422" s="217"/>
      <c r="D4422" s="217"/>
      <c r="E4422" s="217"/>
      <c r="F4422" s="217"/>
      <c r="G4422" s="86">
        <v>172.27</v>
      </c>
    </row>
    <row r="4423" spans="1:7" ht="15.75" customHeight="1">
      <c r="A4423" s="87" t="s">
        <v>11560</v>
      </c>
      <c r="B4423" s="88" t="s">
        <v>11561</v>
      </c>
      <c r="C4423" s="216" t="s">
        <v>11562</v>
      </c>
      <c r="D4423" s="216"/>
      <c r="E4423" s="216"/>
      <c r="F4423" s="88" t="s">
        <v>58</v>
      </c>
      <c r="G4423" s="89">
        <v>55.56</v>
      </c>
    </row>
    <row r="4424" spans="1:7" ht="15.75" customHeight="1">
      <c r="A4424" s="87" t="s">
        <v>11563</v>
      </c>
      <c r="B4424" s="88" t="s">
        <v>11564</v>
      </c>
      <c r="C4424" s="216" t="s">
        <v>11565</v>
      </c>
      <c r="D4424" s="216"/>
      <c r="E4424" s="216"/>
      <c r="F4424" s="88" t="s">
        <v>58</v>
      </c>
      <c r="G4424" s="89">
        <v>116.72</v>
      </c>
    </row>
    <row r="4425" spans="1:7" ht="15.75" customHeight="1">
      <c r="A4425" s="85" t="s">
        <v>11566</v>
      </c>
      <c r="B4425" s="217" t="s">
        <v>11567</v>
      </c>
      <c r="C4425" s="217"/>
      <c r="D4425" s="217"/>
      <c r="E4425" s="217"/>
      <c r="F4425" s="217"/>
      <c r="G4425" s="86">
        <v>245.3</v>
      </c>
    </row>
    <row r="4426" spans="1:7" ht="15.75" customHeight="1">
      <c r="A4426" s="87" t="s">
        <v>11568</v>
      </c>
      <c r="B4426" s="88" t="s">
        <v>11569</v>
      </c>
      <c r="C4426" s="216" t="s">
        <v>11570</v>
      </c>
      <c r="D4426" s="216"/>
      <c r="E4426" s="216"/>
      <c r="F4426" s="88" t="s">
        <v>20</v>
      </c>
      <c r="G4426" s="89">
        <v>49.42</v>
      </c>
    </row>
    <row r="4427" spans="1:7" ht="15.75" customHeight="1">
      <c r="A4427" s="87" t="s">
        <v>11571</v>
      </c>
      <c r="B4427" s="88" t="s">
        <v>11572</v>
      </c>
      <c r="C4427" s="216" t="s">
        <v>11573</v>
      </c>
      <c r="D4427" s="216"/>
      <c r="E4427" s="216"/>
      <c r="F4427" s="88" t="s">
        <v>20</v>
      </c>
      <c r="G4427" s="89">
        <v>42.6</v>
      </c>
    </row>
    <row r="4428" spans="1:7" ht="15.75" customHeight="1">
      <c r="A4428" s="216" t="s">
        <v>11574</v>
      </c>
      <c r="B4428" s="218" t="s">
        <v>11575</v>
      </c>
      <c r="C4428" s="216" t="s">
        <v>11576</v>
      </c>
      <c r="D4428" s="216"/>
      <c r="E4428" s="216"/>
      <c r="F4428" s="218" t="s">
        <v>20</v>
      </c>
      <c r="G4428" s="219">
        <v>35.76</v>
      </c>
    </row>
    <row r="4429" spans="1:7" ht="6" customHeight="1">
      <c r="A4429" s="216"/>
      <c r="B4429" s="218"/>
      <c r="C4429" s="216"/>
      <c r="D4429" s="216"/>
      <c r="E4429" s="216"/>
      <c r="F4429" s="218"/>
      <c r="G4429" s="219"/>
    </row>
    <row r="4430" spans="1:7" ht="15.75" customHeight="1">
      <c r="A4430" s="87" t="s">
        <v>11577</v>
      </c>
      <c r="B4430" s="88" t="s">
        <v>11578</v>
      </c>
      <c r="C4430" s="216" t="s">
        <v>11579</v>
      </c>
      <c r="D4430" s="216"/>
      <c r="E4430" s="216"/>
      <c r="F4430" s="88" t="s">
        <v>20</v>
      </c>
      <c r="G4430" s="89">
        <v>36.61</v>
      </c>
    </row>
    <row r="4431" spans="1:7" ht="15.75" customHeight="1">
      <c r="A4431" s="87" t="s">
        <v>11580</v>
      </c>
      <c r="B4431" s="88" t="s">
        <v>31</v>
      </c>
      <c r="C4431" s="216" t="s">
        <v>32</v>
      </c>
      <c r="D4431" s="216"/>
      <c r="E4431" s="216"/>
      <c r="F4431" s="88" t="s">
        <v>20</v>
      </c>
      <c r="G4431" s="89">
        <v>39.47</v>
      </c>
    </row>
    <row r="4432" spans="1:7" ht="15.75" customHeight="1">
      <c r="A4432" s="87" t="s">
        <v>11581</v>
      </c>
      <c r="B4432" s="88" t="s">
        <v>11582</v>
      </c>
      <c r="C4432" s="216" t="s">
        <v>11583</v>
      </c>
      <c r="D4432" s="216"/>
      <c r="E4432" s="216"/>
      <c r="F4432" s="88" t="s">
        <v>20</v>
      </c>
      <c r="G4432" s="89">
        <v>16.12</v>
      </c>
    </row>
    <row r="4433" spans="1:7" ht="15.75" customHeight="1">
      <c r="A4433" s="87" t="s">
        <v>11584</v>
      </c>
      <c r="B4433" s="88" t="s">
        <v>11585</v>
      </c>
      <c r="C4433" s="216" t="s">
        <v>11586</v>
      </c>
      <c r="D4433" s="216"/>
      <c r="E4433" s="216"/>
      <c r="F4433" s="88" t="s">
        <v>20</v>
      </c>
      <c r="G4433" s="89">
        <v>25.3</v>
      </c>
    </row>
    <row r="4434" spans="1:7" ht="15.75" customHeight="1">
      <c r="A4434" s="85" t="s">
        <v>11587</v>
      </c>
      <c r="B4434" s="217" t="s">
        <v>11588</v>
      </c>
      <c r="C4434" s="217"/>
      <c r="D4434" s="217"/>
      <c r="E4434" s="217"/>
      <c r="F4434" s="217"/>
      <c r="G4434" s="86">
        <v>146.65</v>
      </c>
    </row>
    <row r="4435" spans="1:7" ht="15.75" customHeight="1">
      <c r="A4435" s="87" t="s">
        <v>11589</v>
      </c>
      <c r="B4435" s="88" t="s">
        <v>11590</v>
      </c>
      <c r="C4435" s="216" t="s">
        <v>11591</v>
      </c>
      <c r="D4435" s="216"/>
      <c r="E4435" s="216"/>
      <c r="F4435" s="88" t="s">
        <v>58</v>
      </c>
      <c r="G4435" s="89">
        <v>68.08</v>
      </c>
    </row>
    <row r="4436" spans="1:7" ht="15.75" customHeight="1">
      <c r="A4436" s="87" t="s">
        <v>11592</v>
      </c>
      <c r="B4436" s="88" t="s">
        <v>11593</v>
      </c>
      <c r="C4436" s="216" t="s">
        <v>11594</v>
      </c>
      <c r="D4436" s="216"/>
      <c r="E4436" s="216"/>
      <c r="F4436" s="88" t="s">
        <v>58</v>
      </c>
      <c r="G4436" s="89">
        <v>70.11</v>
      </c>
    </row>
    <row r="4437" spans="1:7" ht="15.75" customHeight="1">
      <c r="A4437" s="87" t="s">
        <v>11595</v>
      </c>
      <c r="B4437" s="88" t="s">
        <v>11596</v>
      </c>
      <c r="C4437" s="216" t="s">
        <v>11597</v>
      </c>
      <c r="D4437" s="216"/>
      <c r="E4437" s="216"/>
      <c r="F4437" s="88" t="s">
        <v>58</v>
      </c>
      <c r="G4437" s="89">
        <v>8.46</v>
      </c>
    </row>
    <row r="4438" spans="1:7" ht="15.75" customHeight="1">
      <c r="A4438" s="85" t="s">
        <v>11598</v>
      </c>
      <c r="B4438" s="217" t="s">
        <v>11599</v>
      </c>
      <c r="C4438" s="217"/>
      <c r="D4438" s="217"/>
      <c r="E4438" s="217"/>
      <c r="F4438" s="217"/>
      <c r="G4438" s="86">
        <v>18.3</v>
      </c>
    </row>
    <row r="4439" spans="1:7" ht="15.75" customHeight="1">
      <c r="A4439" s="216" t="s">
        <v>11600</v>
      </c>
      <c r="B4439" s="218" t="s">
        <v>11601</v>
      </c>
      <c r="C4439" s="216" t="s">
        <v>11602</v>
      </c>
      <c r="D4439" s="216"/>
      <c r="E4439" s="216"/>
      <c r="F4439" s="218" t="s">
        <v>20</v>
      </c>
      <c r="G4439" s="219">
        <v>0.19</v>
      </c>
    </row>
    <row r="4440" spans="1:7" ht="6" customHeight="1">
      <c r="A4440" s="216"/>
      <c r="B4440" s="218"/>
      <c r="C4440" s="216"/>
      <c r="D4440" s="216"/>
      <c r="E4440" s="216"/>
      <c r="F4440" s="218"/>
      <c r="G4440" s="219"/>
    </row>
    <row r="4441" spans="1:7" ht="15.75" customHeight="1">
      <c r="A4441" s="87" t="s">
        <v>11603</v>
      </c>
      <c r="B4441" s="88" t="s">
        <v>11604</v>
      </c>
      <c r="C4441" s="216" t="s">
        <v>11605</v>
      </c>
      <c r="D4441" s="216"/>
      <c r="E4441" s="216"/>
      <c r="F4441" s="88" t="s">
        <v>20</v>
      </c>
      <c r="G4441" s="89">
        <v>1.46</v>
      </c>
    </row>
    <row r="4442" spans="1:7" ht="15.75" customHeight="1">
      <c r="A4442" s="87" t="s">
        <v>11606</v>
      </c>
      <c r="B4442" s="88" t="s">
        <v>11607</v>
      </c>
      <c r="C4442" s="216" t="s">
        <v>11608</v>
      </c>
      <c r="D4442" s="216"/>
      <c r="E4442" s="216"/>
      <c r="F4442" s="88" t="s">
        <v>20</v>
      </c>
      <c r="G4442" s="89">
        <v>4.28</v>
      </c>
    </row>
    <row r="4443" spans="1:7" ht="15.75" customHeight="1">
      <c r="A4443" s="87" t="s">
        <v>11609</v>
      </c>
      <c r="B4443" s="88" t="s">
        <v>11610</v>
      </c>
      <c r="C4443" s="216" t="s">
        <v>11611</v>
      </c>
      <c r="D4443" s="216"/>
      <c r="E4443" s="216"/>
      <c r="F4443" s="88" t="s">
        <v>20</v>
      </c>
      <c r="G4443" s="89">
        <v>5.45</v>
      </c>
    </row>
    <row r="4444" spans="1:7" ht="15.75" customHeight="1">
      <c r="A4444" s="87" t="s">
        <v>11612</v>
      </c>
      <c r="B4444" s="88" t="s">
        <v>11613</v>
      </c>
      <c r="C4444" s="216" t="s">
        <v>11614</v>
      </c>
      <c r="D4444" s="216"/>
      <c r="E4444" s="216"/>
      <c r="F4444" s="88" t="s">
        <v>20</v>
      </c>
      <c r="G4444" s="89">
        <v>6.92</v>
      </c>
    </row>
    <row r="4445" spans="1:7" ht="15.75" customHeight="1">
      <c r="A4445" s="85" t="s">
        <v>11615</v>
      </c>
      <c r="B4445" s="217" t="s">
        <v>11616</v>
      </c>
      <c r="C4445" s="217"/>
      <c r="D4445" s="217"/>
      <c r="E4445" s="217"/>
      <c r="F4445" s="217"/>
      <c r="G4445" s="86">
        <v>58818.58</v>
      </c>
    </row>
    <row r="4446" spans="1:7" ht="15.75" customHeight="1">
      <c r="A4446" s="85" t="s">
        <v>11617</v>
      </c>
      <c r="B4446" s="217" t="s">
        <v>11618</v>
      </c>
      <c r="C4446" s="217"/>
      <c r="D4446" s="217"/>
      <c r="E4446" s="217"/>
      <c r="F4446" s="217"/>
      <c r="G4446" s="86">
        <v>54751.64</v>
      </c>
    </row>
    <row r="4447" spans="1:7" ht="15.75" customHeight="1">
      <c r="A4447" s="216" t="s">
        <v>11619</v>
      </c>
      <c r="B4447" s="218" t="s">
        <v>11620</v>
      </c>
      <c r="C4447" s="216" t="s">
        <v>11621</v>
      </c>
      <c r="D4447" s="216"/>
      <c r="E4447" s="216"/>
      <c r="F4447" s="218" t="s">
        <v>38</v>
      </c>
      <c r="G4447" s="219">
        <v>3.19</v>
      </c>
    </row>
    <row r="4448" spans="1:7" ht="6" customHeight="1">
      <c r="A4448" s="216"/>
      <c r="B4448" s="218"/>
      <c r="C4448" s="216"/>
      <c r="D4448" s="216"/>
      <c r="E4448" s="216"/>
      <c r="F4448" s="218"/>
      <c r="G4448" s="219"/>
    </row>
    <row r="4449" spans="1:7" ht="15.75" customHeight="1">
      <c r="A4449" s="87" t="s">
        <v>11622</v>
      </c>
      <c r="B4449" s="88" t="s">
        <v>11623</v>
      </c>
      <c r="C4449" s="216" t="s">
        <v>11624</v>
      </c>
      <c r="D4449" s="216"/>
      <c r="E4449" s="216"/>
      <c r="F4449" s="88" t="s">
        <v>58</v>
      </c>
      <c r="G4449" s="89">
        <v>29.78</v>
      </c>
    </row>
    <row r="4450" spans="1:7" ht="15.75" customHeight="1">
      <c r="A4450" s="87" t="s">
        <v>11625</v>
      </c>
      <c r="B4450" s="88" t="s">
        <v>11626</v>
      </c>
      <c r="C4450" s="216" t="s">
        <v>11627</v>
      </c>
      <c r="D4450" s="216"/>
      <c r="E4450" s="216"/>
      <c r="F4450" s="88" t="s">
        <v>116</v>
      </c>
      <c r="G4450" s="89">
        <v>0.53</v>
      </c>
    </row>
    <row r="4451" spans="1:7" ht="15.75" customHeight="1">
      <c r="A4451" s="87" t="s">
        <v>11628</v>
      </c>
      <c r="B4451" s="88" t="s">
        <v>11629</v>
      </c>
      <c r="C4451" s="216" t="s">
        <v>11630</v>
      </c>
      <c r="D4451" s="216"/>
      <c r="E4451" s="216"/>
      <c r="F4451" s="88" t="s">
        <v>116</v>
      </c>
      <c r="G4451" s="89">
        <v>15.96</v>
      </c>
    </row>
    <row r="4452" spans="1:7" ht="15.75" customHeight="1">
      <c r="A4452" s="216" t="s">
        <v>11631</v>
      </c>
      <c r="B4452" s="218" t="s">
        <v>11632</v>
      </c>
      <c r="C4452" s="216" t="s">
        <v>11633</v>
      </c>
      <c r="D4452" s="216"/>
      <c r="E4452" s="216"/>
      <c r="F4452" s="218" t="s">
        <v>1071</v>
      </c>
      <c r="G4452" s="219">
        <v>17.23</v>
      </c>
    </row>
    <row r="4453" spans="1:7" ht="6" customHeight="1">
      <c r="A4453" s="216"/>
      <c r="B4453" s="218"/>
      <c r="C4453" s="216"/>
      <c r="D4453" s="216"/>
      <c r="E4453" s="216"/>
      <c r="F4453" s="218"/>
      <c r="G4453" s="219"/>
    </row>
    <row r="4454" spans="1:7" ht="15.75" customHeight="1">
      <c r="A4454" s="216" t="s">
        <v>11634</v>
      </c>
      <c r="B4454" s="218" t="s">
        <v>11635</v>
      </c>
      <c r="C4454" s="216" t="s">
        <v>11636</v>
      </c>
      <c r="D4454" s="216"/>
      <c r="E4454" s="216"/>
      <c r="F4454" s="218" t="s">
        <v>116</v>
      </c>
      <c r="G4454" s="219">
        <v>3.62</v>
      </c>
    </row>
    <row r="4455" spans="1:7" ht="6" customHeight="1">
      <c r="A4455" s="216"/>
      <c r="B4455" s="218"/>
      <c r="C4455" s="216"/>
      <c r="D4455" s="216"/>
      <c r="E4455" s="216"/>
      <c r="F4455" s="218"/>
      <c r="G4455" s="219"/>
    </row>
    <row r="4456" spans="1:7" ht="15.75" customHeight="1">
      <c r="A4456" s="216" t="s">
        <v>11637</v>
      </c>
      <c r="B4456" s="218" t="s">
        <v>11638</v>
      </c>
      <c r="C4456" s="216" t="s">
        <v>11639</v>
      </c>
      <c r="D4456" s="216"/>
      <c r="E4456" s="216"/>
      <c r="F4456" s="218" t="s">
        <v>1071</v>
      </c>
      <c r="G4456" s="219">
        <v>18.08</v>
      </c>
    </row>
    <row r="4457" spans="1:7" ht="6" customHeight="1">
      <c r="A4457" s="216"/>
      <c r="B4457" s="218"/>
      <c r="C4457" s="216"/>
      <c r="D4457" s="216"/>
      <c r="E4457" s="216"/>
      <c r="F4457" s="218"/>
      <c r="G4457" s="219"/>
    </row>
    <row r="4458" spans="1:7" ht="15.75" customHeight="1">
      <c r="A4458" s="216" t="s">
        <v>11640</v>
      </c>
      <c r="B4458" s="218" t="s">
        <v>11641</v>
      </c>
      <c r="C4458" s="216" t="s">
        <v>11642</v>
      </c>
      <c r="D4458" s="216"/>
      <c r="E4458" s="216"/>
      <c r="F4458" s="218" t="s">
        <v>116</v>
      </c>
      <c r="G4458" s="219">
        <v>2.02</v>
      </c>
    </row>
    <row r="4459" spans="1:7" ht="6" customHeight="1">
      <c r="A4459" s="216"/>
      <c r="B4459" s="218"/>
      <c r="C4459" s="216"/>
      <c r="D4459" s="216"/>
      <c r="E4459" s="216"/>
      <c r="F4459" s="218"/>
      <c r="G4459" s="219"/>
    </row>
    <row r="4460" spans="1:7" ht="15.75" customHeight="1">
      <c r="A4460" s="216" t="s">
        <v>11643</v>
      </c>
      <c r="B4460" s="218" t="s">
        <v>11644</v>
      </c>
      <c r="C4460" s="216" t="s">
        <v>11645</v>
      </c>
      <c r="D4460" s="216"/>
      <c r="E4460" s="216"/>
      <c r="F4460" s="218" t="s">
        <v>116</v>
      </c>
      <c r="G4460" s="219">
        <v>2.34</v>
      </c>
    </row>
    <row r="4461" spans="1:7" ht="6" customHeight="1">
      <c r="A4461" s="216"/>
      <c r="B4461" s="218"/>
      <c r="C4461" s="216"/>
      <c r="D4461" s="216"/>
      <c r="E4461" s="216"/>
      <c r="F4461" s="218"/>
      <c r="G4461" s="219"/>
    </row>
    <row r="4462" spans="1:7" ht="15.75" customHeight="1">
      <c r="A4462" s="216" t="s">
        <v>11646</v>
      </c>
      <c r="B4462" s="218" t="s">
        <v>11647</v>
      </c>
      <c r="C4462" s="216" t="s">
        <v>11648</v>
      </c>
      <c r="D4462" s="216"/>
      <c r="E4462" s="216"/>
      <c r="F4462" s="218" t="s">
        <v>1071</v>
      </c>
      <c r="G4462" s="219">
        <v>20.21</v>
      </c>
    </row>
    <row r="4463" spans="1:7" ht="6" customHeight="1">
      <c r="A4463" s="216"/>
      <c r="B4463" s="218"/>
      <c r="C4463" s="216"/>
      <c r="D4463" s="216"/>
      <c r="E4463" s="216"/>
      <c r="F4463" s="218"/>
      <c r="G4463" s="219"/>
    </row>
    <row r="4464" spans="1:7" ht="15.75" customHeight="1">
      <c r="A4464" s="216" t="s">
        <v>11649</v>
      </c>
      <c r="B4464" s="218" t="s">
        <v>11650</v>
      </c>
      <c r="C4464" s="216" t="s">
        <v>11651</v>
      </c>
      <c r="D4464" s="216"/>
      <c r="E4464" s="216"/>
      <c r="F4464" s="218" t="s">
        <v>116</v>
      </c>
      <c r="G4464" s="219">
        <v>9.36</v>
      </c>
    </row>
    <row r="4465" spans="1:7" ht="24" customHeight="1">
      <c r="A4465" s="216"/>
      <c r="B4465" s="218"/>
      <c r="C4465" s="216"/>
      <c r="D4465" s="216"/>
      <c r="E4465" s="216"/>
      <c r="F4465" s="218"/>
      <c r="G4465" s="219"/>
    </row>
    <row r="4466" spans="1:7" ht="15.75" customHeight="1">
      <c r="A4466" s="87" t="s">
        <v>11652</v>
      </c>
      <c r="B4466" s="88" t="s">
        <v>11653</v>
      </c>
      <c r="C4466" s="216" t="s">
        <v>11654</v>
      </c>
      <c r="D4466" s="216"/>
      <c r="E4466" s="216"/>
      <c r="F4466" s="88" t="s">
        <v>116</v>
      </c>
      <c r="G4466" s="89">
        <v>0.43</v>
      </c>
    </row>
    <row r="4467" spans="1:7" ht="15.75" customHeight="1">
      <c r="A4467" s="216" t="s">
        <v>11655</v>
      </c>
      <c r="B4467" s="218" t="s">
        <v>11656</v>
      </c>
      <c r="C4467" s="216" t="s">
        <v>11657</v>
      </c>
      <c r="D4467" s="216"/>
      <c r="E4467" s="216"/>
      <c r="F4467" s="218" t="s">
        <v>116</v>
      </c>
      <c r="G4467" s="219">
        <v>0.96</v>
      </c>
    </row>
    <row r="4468" spans="1:7" ht="15" customHeight="1">
      <c r="A4468" s="216"/>
      <c r="B4468" s="218"/>
      <c r="C4468" s="216"/>
      <c r="D4468" s="216"/>
      <c r="E4468" s="216"/>
      <c r="F4468" s="218"/>
      <c r="G4468" s="219"/>
    </row>
    <row r="4469" spans="1:7" ht="15.75" customHeight="1">
      <c r="A4469" s="216" t="s">
        <v>11658</v>
      </c>
      <c r="B4469" s="218" t="s">
        <v>11659</v>
      </c>
      <c r="C4469" s="216" t="s">
        <v>11660</v>
      </c>
      <c r="D4469" s="216"/>
      <c r="E4469" s="216"/>
      <c r="F4469" s="218" t="s">
        <v>116</v>
      </c>
      <c r="G4469" s="219">
        <v>0.96</v>
      </c>
    </row>
    <row r="4470" spans="1:7" ht="6" customHeight="1">
      <c r="A4470" s="216"/>
      <c r="B4470" s="218"/>
      <c r="C4470" s="216"/>
      <c r="D4470" s="216"/>
      <c r="E4470" s="216"/>
      <c r="F4470" s="218"/>
      <c r="G4470" s="219"/>
    </row>
    <row r="4471" spans="1:7" ht="15.75" customHeight="1">
      <c r="A4471" s="216" t="s">
        <v>11661</v>
      </c>
      <c r="B4471" s="218" t="s">
        <v>11662</v>
      </c>
      <c r="C4471" s="216" t="s">
        <v>11663</v>
      </c>
      <c r="D4471" s="216"/>
      <c r="E4471" s="216"/>
      <c r="F4471" s="218" t="s">
        <v>116</v>
      </c>
      <c r="G4471" s="219">
        <v>478.67</v>
      </c>
    </row>
    <row r="4472" spans="1:7" ht="6" customHeight="1">
      <c r="A4472" s="216"/>
      <c r="B4472" s="218"/>
      <c r="C4472" s="216"/>
      <c r="D4472" s="216"/>
      <c r="E4472" s="216"/>
      <c r="F4472" s="218"/>
      <c r="G4472" s="219"/>
    </row>
    <row r="4473" spans="1:7" ht="15.75" customHeight="1">
      <c r="A4473" s="216" t="s">
        <v>11664</v>
      </c>
      <c r="B4473" s="218" t="s">
        <v>11665</v>
      </c>
      <c r="C4473" s="216" t="s">
        <v>11666</v>
      </c>
      <c r="D4473" s="216"/>
      <c r="E4473" s="216"/>
      <c r="F4473" s="218" t="s">
        <v>116</v>
      </c>
      <c r="G4473" s="219">
        <v>372.3</v>
      </c>
    </row>
    <row r="4474" spans="1:7" ht="6" customHeight="1">
      <c r="A4474" s="216"/>
      <c r="B4474" s="218"/>
      <c r="C4474" s="216"/>
      <c r="D4474" s="216"/>
      <c r="E4474" s="216"/>
      <c r="F4474" s="218"/>
      <c r="G4474" s="219"/>
    </row>
    <row r="4475" spans="1:7" ht="15.75" customHeight="1">
      <c r="A4475" s="87" t="s">
        <v>11667</v>
      </c>
      <c r="B4475" s="88" t="s">
        <v>11668</v>
      </c>
      <c r="C4475" s="216" t="s">
        <v>11669</v>
      </c>
      <c r="D4475" s="216"/>
      <c r="E4475" s="216"/>
      <c r="F4475" s="88" t="s">
        <v>38</v>
      </c>
      <c r="G4475" s="89">
        <v>4.25</v>
      </c>
    </row>
    <row r="4476" spans="1:7" ht="15.75" customHeight="1">
      <c r="A4476" s="216" t="s">
        <v>11670</v>
      </c>
      <c r="B4476" s="218" t="s">
        <v>11671</v>
      </c>
      <c r="C4476" s="216" t="s">
        <v>11672</v>
      </c>
      <c r="D4476" s="216"/>
      <c r="E4476" s="216"/>
      <c r="F4476" s="218" t="s">
        <v>116</v>
      </c>
      <c r="G4476" s="219">
        <v>1276.46</v>
      </c>
    </row>
    <row r="4477" spans="1:7" ht="6" customHeight="1">
      <c r="A4477" s="216"/>
      <c r="B4477" s="218"/>
      <c r="C4477" s="216"/>
      <c r="D4477" s="216"/>
      <c r="E4477" s="216"/>
      <c r="F4477" s="218"/>
      <c r="G4477" s="219"/>
    </row>
    <row r="4478" spans="1:7" ht="15.75" customHeight="1">
      <c r="A4478" s="216" t="s">
        <v>11673</v>
      </c>
      <c r="B4478" s="218" t="s">
        <v>11674</v>
      </c>
      <c r="C4478" s="216" t="s">
        <v>11675</v>
      </c>
      <c r="D4478" s="216"/>
      <c r="E4478" s="216"/>
      <c r="F4478" s="218" t="s">
        <v>116</v>
      </c>
      <c r="G4478" s="219">
        <v>1467.92</v>
      </c>
    </row>
    <row r="4479" spans="1:7" ht="15" customHeight="1">
      <c r="A4479" s="216"/>
      <c r="B4479" s="218"/>
      <c r="C4479" s="216"/>
      <c r="D4479" s="216"/>
      <c r="E4479" s="216"/>
      <c r="F4479" s="218"/>
      <c r="G4479" s="219"/>
    </row>
    <row r="4480" spans="1:7" ht="15.75" customHeight="1">
      <c r="A4480" s="216" t="s">
        <v>11676</v>
      </c>
      <c r="B4480" s="218" t="s">
        <v>11677</v>
      </c>
      <c r="C4480" s="216" t="s">
        <v>11678</v>
      </c>
      <c r="D4480" s="216"/>
      <c r="E4480" s="216"/>
      <c r="F4480" s="218" t="s">
        <v>116</v>
      </c>
      <c r="G4480" s="219">
        <v>1688.11</v>
      </c>
    </row>
    <row r="4481" spans="1:7" ht="15" customHeight="1">
      <c r="A4481" s="216"/>
      <c r="B4481" s="218"/>
      <c r="C4481" s="216"/>
      <c r="D4481" s="216"/>
      <c r="E4481" s="216"/>
      <c r="F4481" s="218"/>
      <c r="G4481" s="219"/>
    </row>
    <row r="4482" spans="1:7" ht="15.75" customHeight="1">
      <c r="A4482" s="216" t="s">
        <v>11679</v>
      </c>
      <c r="B4482" s="218" t="s">
        <v>11680</v>
      </c>
      <c r="C4482" s="216" t="s">
        <v>11681</v>
      </c>
      <c r="D4482" s="216"/>
      <c r="E4482" s="216"/>
      <c r="F4482" s="218" t="s">
        <v>258</v>
      </c>
      <c r="G4482" s="219">
        <v>19146.83</v>
      </c>
    </row>
    <row r="4483" spans="1:7" ht="6" customHeight="1">
      <c r="A4483" s="216"/>
      <c r="B4483" s="218"/>
      <c r="C4483" s="216"/>
      <c r="D4483" s="216"/>
      <c r="E4483" s="216"/>
      <c r="F4483" s="218"/>
      <c r="G4483" s="219"/>
    </row>
    <row r="4484" spans="1:7" ht="15.75" customHeight="1">
      <c r="A4484" s="216" t="s">
        <v>11682</v>
      </c>
      <c r="B4484" s="218" t="s">
        <v>11683</v>
      </c>
      <c r="C4484" s="216" t="s">
        <v>11684</v>
      </c>
      <c r="D4484" s="216"/>
      <c r="E4484" s="216"/>
      <c r="F4484" s="218" t="s">
        <v>1071</v>
      </c>
      <c r="G4484" s="219">
        <v>14.68</v>
      </c>
    </row>
    <row r="4485" spans="1:7" ht="6" customHeight="1">
      <c r="A4485" s="216"/>
      <c r="B4485" s="218"/>
      <c r="C4485" s="216"/>
      <c r="D4485" s="216"/>
      <c r="E4485" s="216"/>
      <c r="F4485" s="218"/>
      <c r="G4485" s="219"/>
    </row>
    <row r="4486" spans="1:7" ht="15.75" customHeight="1">
      <c r="A4486" s="216" t="s">
        <v>11685</v>
      </c>
      <c r="B4486" s="218" t="s">
        <v>11686</v>
      </c>
      <c r="C4486" s="216" t="s">
        <v>11687</v>
      </c>
      <c r="D4486" s="216"/>
      <c r="E4486" s="216"/>
      <c r="F4486" s="218" t="s">
        <v>1071</v>
      </c>
      <c r="G4486" s="219">
        <v>15.96</v>
      </c>
    </row>
    <row r="4487" spans="1:7" ht="6" customHeight="1">
      <c r="A4487" s="216"/>
      <c r="B4487" s="218"/>
      <c r="C4487" s="216"/>
      <c r="D4487" s="216"/>
      <c r="E4487" s="216"/>
      <c r="F4487" s="218"/>
      <c r="G4487" s="219"/>
    </row>
    <row r="4488" spans="1:7" ht="15.75" customHeight="1">
      <c r="A4488" s="216" t="s">
        <v>11688</v>
      </c>
      <c r="B4488" s="218" t="s">
        <v>11689</v>
      </c>
      <c r="C4488" s="216" t="s">
        <v>11690</v>
      </c>
      <c r="D4488" s="216"/>
      <c r="E4488" s="216"/>
      <c r="F4488" s="218" t="s">
        <v>116</v>
      </c>
      <c r="G4488" s="219">
        <v>1.7000000000000002</v>
      </c>
    </row>
    <row r="4489" spans="1:7" ht="6" customHeight="1">
      <c r="A4489" s="216"/>
      <c r="B4489" s="218"/>
      <c r="C4489" s="216"/>
      <c r="D4489" s="216"/>
      <c r="E4489" s="216"/>
      <c r="F4489" s="218"/>
      <c r="G4489" s="219"/>
    </row>
    <row r="4490" spans="1:7" ht="15.75" customHeight="1">
      <c r="A4490" s="216" t="s">
        <v>11691</v>
      </c>
      <c r="B4490" s="218" t="s">
        <v>11692</v>
      </c>
      <c r="C4490" s="216" t="s">
        <v>11693</v>
      </c>
      <c r="D4490" s="216"/>
      <c r="E4490" s="216"/>
      <c r="F4490" s="218" t="s">
        <v>1071</v>
      </c>
      <c r="G4490" s="219">
        <v>17.02</v>
      </c>
    </row>
    <row r="4491" spans="1:7" ht="6" customHeight="1">
      <c r="A4491" s="216"/>
      <c r="B4491" s="218"/>
      <c r="C4491" s="216"/>
      <c r="D4491" s="216"/>
      <c r="E4491" s="216"/>
      <c r="F4491" s="218"/>
      <c r="G4491" s="219"/>
    </row>
    <row r="4492" spans="1:7" ht="15.75" customHeight="1">
      <c r="A4492" s="216" t="s">
        <v>11694</v>
      </c>
      <c r="B4492" s="218" t="s">
        <v>11695</v>
      </c>
      <c r="C4492" s="216" t="s">
        <v>11696</v>
      </c>
      <c r="D4492" s="216"/>
      <c r="E4492" s="216"/>
      <c r="F4492" s="218" t="s">
        <v>38</v>
      </c>
      <c r="G4492" s="219">
        <v>13.83</v>
      </c>
    </row>
    <row r="4493" spans="1:7" ht="6" customHeight="1">
      <c r="A4493" s="216"/>
      <c r="B4493" s="218"/>
      <c r="C4493" s="216"/>
      <c r="D4493" s="216"/>
      <c r="E4493" s="216"/>
      <c r="F4493" s="218"/>
      <c r="G4493" s="219"/>
    </row>
    <row r="4494" spans="1:7" ht="15.75" customHeight="1">
      <c r="A4494" s="216" t="s">
        <v>11697</v>
      </c>
      <c r="B4494" s="218" t="s">
        <v>11698</v>
      </c>
      <c r="C4494" s="216" t="s">
        <v>11699</v>
      </c>
      <c r="D4494" s="216"/>
      <c r="E4494" s="216"/>
      <c r="F4494" s="218" t="s">
        <v>38</v>
      </c>
      <c r="G4494" s="219">
        <v>5.53</v>
      </c>
    </row>
    <row r="4495" spans="1:7" ht="6" customHeight="1">
      <c r="A4495" s="216"/>
      <c r="B4495" s="218"/>
      <c r="C4495" s="216"/>
      <c r="D4495" s="216"/>
      <c r="E4495" s="216"/>
      <c r="F4495" s="218"/>
      <c r="G4495" s="219"/>
    </row>
    <row r="4496" spans="1:7" ht="15.75" customHeight="1">
      <c r="A4496" s="87" t="s">
        <v>11700</v>
      </c>
      <c r="B4496" s="88" t="s">
        <v>11701</v>
      </c>
      <c r="C4496" s="216" t="s">
        <v>11702</v>
      </c>
      <c r="D4496" s="216"/>
      <c r="E4496" s="216"/>
      <c r="F4496" s="88" t="s">
        <v>116</v>
      </c>
      <c r="G4496" s="89">
        <v>0.53</v>
      </c>
    </row>
    <row r="4497" spans="1:7" ht="15.75" customHeight="1">
      <c r="A4497" s="87" t="s">
        <v>11703</v>
      </c>
      <c r="B4497" s="88" t="s">
        <v>11704</v>
      </c>
      <c r="C4497" s="216" t="s">
        <v>11705</v>
      </c>
      <c r="D4497" s="216"/>
      <c r="E4497" s="216"/>
      <c r="F4497" s="88" t="s">
        <v>58</v>
      </c>
      <c r="G4497" s="89">
        <v>88.18</v>
      </c>
    </row>
    <row r="4498" spans="1:7" ht="15.75" customHeight="1">
      <c r="A4498" s="87" t="s">
        <v>11706</v>
      </c>
      <c r="B4498" s="88" t="s">
        <v>11707</v>
      </c>
      <c r="C4498" s="216" t="s">
        <v>11708</v>
      </c>
      <c r="D4498" s="216"/>
      <c r="E4498" s="216"/>
      <c r="F4498" s="88" t="s">
        <v>58</v>
      </c>
      <c r="G4498" s="89">
        <v>5.53</v>
      </c>
    </row>
    <row r="4499" spans="1:7" ht="15.75" customHeight="1">
      <c r="A4499" s="216" t="s">
        <v>11709</v>
      </c>
      <c r="B4499" s="218" t="s">
        <v>11710</v>
      </c>
      <c r="C4499" s="216" t="s">
        <v>11711</v>
      </c>
      <c r="D4499" s="216"/>
      <c r="E4499" s="216"/>
      <c r="F4499" s="218" t="s">
        <v>258</v>
      </c>
      <c r="G4499" s="219">
        <v>14360.12</v>
      </c>
    </row>
    <row r="4500" spans="1:7" ht="24" customHeight="1">
      <c r="A4500" s="216"/>
      <c r="B4500" s="218"/>
      <c r="C4500" s="216"/>
      <c r="D4500" s="216"/>
      <c r="E4500" s="216"/>
      <c r="F4500" s="218"/>
      <c r="G4500" s="219"/>
    </row>
    <row r="4501" spans="1:7" ht="15.75" customHeight="1">
      <c r="A4501" s="216" t="s">
        <v>11712</v>
      </c>
      <c r="B4501" s="218" t="s">
        <v>11713</v>
      </c>
      <c r="C4501" s="216" t="s">
        <v>11714</v>
      </c>
      <c r="D4501" s="216"/>
      <c r="E4501" s="216"/>
      <c r="F4501" s="218" t="s">
        <v>258</v>
      </c>
      <c r="G4501" s="219">
        <v>11488.1</v>
      </c>
    </row>
    <row r="4502" spans="1:7" ht="24" customHeight="1">
      <c r="A4502" s="216"/>
      <c r="B4502" s="218"/>
      <c r="C4502" s="216"/>
      <c r="D4502" s="216"/>
      <c r="E4502" s="216"/>
      <c r="F4502" s="218"/>
      <c r="G4502" s="219"/>
    </row>
    <row r="4503" spans="1:7" ht="15.75" customHeight="1">
      <c r="A4503" s="87" t="s">
        <v>11715</v>
      </c>
      <c r="B4503" s="88" t="s">
        <v>11716</v>
      </c>
      <c r="C4503" s="216" t="s">
        <v>11717</v>
      </c>
      <c r="D4503" s="216"/>
      <c r="E4503" s="216"/>
      <c r="F4503" s="88" t="s">
        <v>58</v>
      </c>
      <c r="G4503" s="89">
        <v>26.59</v>
      </c>
    </row>
    <row r="4504" spans="1:7" ht="15.75" customHeight="1">
      <c r="A4504" s="87" t="s">
        <v>11718</v>
      </c>
      <c r="B4504" s="88" t="s">
        <v>11719</v>
      </c>
      <c r="C4504" s="216" t="s">
        <v>11720</v>
      </c>
      <c r="D4504" s="216"/>
      <c r="E4504" s="216"/>
      <c r="F4504" s="88" t="s">
        <v>38</v>
      </c>
      <c r="G4504" s="89">
        <v>2.66</v>
      </c>
    </row>
    <row r="4505" spans="1:7" ht="15.75" customHeight="1">
      <c r="A4505" s="87" t="s">
        <v>11721</v>
      </c>
      <c r="B4505" s="88" t="s">
        <v>11722</v>
      </c>
      <c r="C4505" s="216" t="s">
        <v>11723</v>
      </c>
      <c r="D4505" s="216"/>
      <c r="E4505" s="216"/>
      <c r="F4505" s="88" t="s">
        <v>38</v>
      </c>
      <c r="G4505" s="89">
        <v>11.7</v>
      </c>
    </row>
    <row r="4506" spans="1:7" ht="15.75" customHeight="1">
      <c r="A4506" s="216" t="s">
        <v>11724</v>
      </c>
      <c r="B4506" s="218" t="s">
        <v>11725</v>
      </c>
      <c r="C4506" s="216" t="s">
        <v>11726</v>
      </c>
      <c r="D4506" s="216"/>
      <c r="E4506" s="216"/>
      <c r="F4506" s="218" t="s">
        <v>38</v>
      </c>
      <c r="G4506" s="219">
        <v>17.87</v>
      </c>
    </row>
    <row r="4507" spans="1:7" ht="15" customHeight="1">
      <c r="A4507" s="216"/>
      <c r="B4507" s="218"/>
      <c r="C4507" s="216"/>
      <c r="D4507" s="216"/>
      <c r="E4507" s="216"/>
      <c r="F4507" s="218"/>
      <c r="G4507" s="219"/>
    </row>
    <row r="4508" spans="1:7" ht="15.75" customHeight="1">
      <c r="A4508" s="216" t="s">
        <v>11727</v>
      </c>
      <c r="B4508" s="218" t="s">
        <v>11728</v>
      </c>
      <c r="C4508" s="216" t="s">
        <v>11729</v>
      </c>
      <c r="D4508" s="216"/>
      <c r="E4508" s="216"/>
      <c r="F4508" s="218" t="s">
        <v>38</v>
      </c>
      <c r="G4508" s="219">
        <v>10.64</v>
      </c>
    </row>
    <row r="4509" spans="1:7" ht="6" customHeight="1">
      <c r="A4509" s="216"/>
      <c r="B4509" s="218"/>
      <c r="C4509" s="216"/>
      <c r="D4509" s="216"/>
      <c r="E4509" s="216"/>
      <c r="F4509" s="218"/>
      <c r="G4509" s="219"/>
    </row>
    <row r="4510" spans="1:7" ht="15.75" customHeight="1">
      <c r="A4510" s="216" t="s">
        <v>11730</v>
      </c>
      <c r="B4510" s="218" t="s">
        <v>11731</v>
      </c>
      <c r="C4510" s="216" t="s">
        <v>11732</v>
      </c>
      <c r="D4510" s="216"/>
      <c r="E4510" s="216"/>
      <c r="F4510" s="218" t="s">
        <v>38</v>
      </c>
      <c r="G4510" s="219">
        <v>9.04</v>
      </c>
    </row>
    <row r="4511" spans="1:7" ht="6" customHeight="1">
      <c r="A4511" s="216"/>
      <c r="B4511" s="218"/>
      <c r="C4511" s="216"/>
      <c r="D4511" s="216"/>
      <c r="E4511" s="216"/>
      <c r="F4511" s="218"/>
      <c r="G4511" s="219"/>
    </row>
    <row r="4512" spans="1:7" ht="15.75" customHeight="1">
      <c r="A4512" s="216" t="s">
        <v>11733</v>
      </c>
      <c r="B4512" s="218" t="s">
        <v>11734</v>
      </c>
      <c r="C4512" s="216" t="s">
        <v>11735</v>
      </c>
      <c r="D4512" s="216"/>
      <c r="E4512" s="216"/>
      <c r="F4512" s="218" t="s">
        <v>38</v>
      </c>
      <c r="G4512" s="219">
        <v>10.64</v>
      </c>
    </row>
    <row r="4513" spans="1:7" ht="6" customHeight="1">
      <c r="A4513" s="216"/>
      <c r="B4513" s="218"/>
      <c r="C4513" s="216"/>
      <c r="D4513" s="216"/>
      <c r="E4513" s="216"/>
      <c r="F4513" s="218"/>
      <c r="G4513" s="219"/>
    </row>
    <row r="4514" spans="1:7" ht="15.75" customHeight="1">
      <c r="A4514" s="216" t="s">
        <v>11736</v>
      </c>
      <c r="B4514" s="218" t="s">
        <v>11737</v>
      </c>
      <c r="C4514" s="216" t="s">
        <v>11738</v>
      </c>
      <c r="D4514" s="216"/>
      <c r="E4514" s="216"/>
      <c r="F4514" s="218" t="s">
        <v>116</v>
      </c>
      <c r="G4514" s="219">
        <v>10.64</v>
      </c>
    </row>
    <row r="4515" spans="1:7" ht="6" customHeight="1">
      <c r="A4515" s="216"/>
      <c r="B4515" s="218"/>
      <c r="C4515" s="216"/>
      <c r="D4515" s="216"/>
      <c r="E4515" s="216"/>
      <c r="F4515" s="218"/>
      <c r="G4515" s="219"/>
    </row>
    <row r="4516" spans="1:7" ht="15.75" customHeight="1">
      <c r="A4516" s="216" t="s">
        <v>11739</v>
      </c>
      <c r="B4516" s="218" t="s">
        <v>11740</v>
      </c>
      <c r="C4516" s="216" t="s">
        <v>11741</v>
      </c>
      <c r="D4516" s="216"/>
      <c r="E4516" s="216"/>
      <c r="F4516" s="218" t="s">
        <v>38</v>
      </c>
      <c r="G4516" s="219">
        <v>9.57</v>
      </c>
    </row>
    <row r="4517" spans="1:7" ht="15" customHeight="1">
      <c r="A4517" s="216"/>
      <c r="B4517" s="218"/>
      <c r="C4517" s="216"/>
      <c r="D4517" s="216"/>
      <c r="E4517" s="216"/>
      <c r="F4517" s="218"/>
      <c r="G4517" s="219"/>
    </row>
    <row r="4518" spans="1:7" ht="15.75" customHeight="1">
      <c r="A4518" s="87" t="s">
        <v>11742</v>
      </c>
      <c r="B4518" s="88" t="s">
        <v>11743</v>
      </c>
      <c r="C4518" s="216" t="s">
        <v>11744</v>
      </c>
      <c r="D4518" s="216"/>
      <c r="E4518" s="216"/>
      <c r="F4518" s="88" t="s">
        <v>58</v>
      </c>
      <c r="G4518" s="89">
        <v>21.27</v>
      </c>
    </row>
    <row r="4519" spans="1:7" ht="15.75" customHeight="1">
      <c r="A4519" s="216" t="s">
        <v>11745</v>
      </c>
      <c r="B4519" s="218" t="s">
        <v>11746</v>
      </c>
      <c r="C4519" s="216" t="s">
        <v>11747</v>
      </c>
      <c r="D4519" s="216"/>
      <c r="E4519" s="216"/>
      <c r="F4519" s="218" t="s">
        <v>58</v>
      </c>
      <c r="G4519" s="219">
        <v>10.64</v>
      </c>
    </row>
    <row r="4520" spans="1:7" ht="6" customHeight="1">
      <c r="A4520" s="216"/>
      <c r="B4520" s="218"/>
      <c r="C4520" s="216"/>
      <c r="D4520" s="216"/>
      <c r="E4520" s="216"/>
      <c r="F4520" s="218"/>
      <c r="G4520" s="219"/>
    </row>
    <row r="4521" spans="1:7" ht="15.75" customHeight="1">
      <c r="A4521" s="216" t="s">
        <v>11748</v>
      </c>
      <c r="B4521" s="218" t="s">
        <v>11749</v>
      </c>
      <c r="C4521" s="216" t="s">
        <v>11750</v>
      </c>
      <c r="D4521" s="216"/>
      <c r="E4521" s="216"/>
      <c r="F4521" s="218" t="s">
        <v>116</v>
      </c>
      <c r="G4521" s="219">
        <v>26.7</v>
      </c>
    </row>
    <row r="4522" spans="1:7" ht="6" customHeight="1">
      <c r="A4522" s="216"/>
      <c r="B4522" s="218"/>
      <c r="C4522" s="216"/>
      <c r="D4522" s="216"/>
      <c r="E4522" s="216"/>
      <c r="F4522" s="218"/>
      <c r="G4522" s="219"/>
    </row>
    <row r="4523" spans="1:7" ht="15.75" customHeight="1">
      <c r="A4523" s="87" t="s">
        <v>11751</v>
      </c>
      <c r="B4523" s="88" t="s">
        <v>11752</v>
      </c>
      <c r="C4523" s="216" t="s">
        <v>11753</v>
      </c>
      <c r="D4523" s="216"/>
      <c r="E4523" s="216"/>
      <c r="F4523" s="88" t="s">
        <v>58</v>
      </c>
      <c r="G4523" s="89">
        <v>10.64</v>
      </c>
    </row>
    <row r="4524" spans="1:7" ht="15.75" customHeight="1">
      <c r="A4524" s="216" t="s">
        <v>11754</v>
      </c>
      <c r="B4524" s="218" t="s">
        <v>11755</v>
      </c>
      <c r="C4524" s="216" t="s">
        <v>11756</v>
      </c>
      <c r="D4524" s="216"/>
      <c r="E4524" s="216"/>
      <c r="F4524" s="218" t="s">
        <v>258</v>
      </c>
      <c r="G4524" s="219">
        <v>3191.14</v>
      </c>
    </row>
    <row r="4525" spans="1:7" ht="6" customHeight="1">
      <c r="A4525" s="216"/>
      <c r="B4525" s="218"/>
      <c r="C4525" s="216"/>
      <c r="D4525" s="216"/>
      <c r="E4525" s="216"/>
      <c r="F4525" s="218"/>
      <c r="G4525" s="219"/>
    </row>
    <row r="4526" spans="1:7" ht="15.75" customHeight="1">
      <c r="A4526" s="216" t="s">
        <v>11757</v>
      </c>
      <c r="B4526" s="218" t="s">
        <v>11758</v>
      </c>
      <c r="C4526" s="216" t="s">
        <v>11759</v>
      </c>
      <c r="D4526" s="216"/>
      <c r="E4526" s="216"/>
      <c r="F4526" s="218" t="s">
        <v>38</v>
      </c>
      <c r="G4526" s="219">
        <v>0.53</v>
      </c>
    </row>
    <row r="4527" spans="1:7" ht="6" customHeight="1">
      <c r="A4527" s="216"/>
      <c r="B4527" s="218"/>
      <c r="C4527" s="216"/>
      <c r="D4527" s="216"/>
      <c r="E4527" s="216"/>
      <c r="F4527" s="218"/>
      <c r="G4527" s="219"/>
    </row>
    <row r="4528" spans="1:7" ht="15.75" customHeight="1">
      <c r="A4528" s="87" t="s">
        <v>11760</v>
      </c>
      <c r="B4528" s="88" t="s">
        <v>11761</v>
      </c>
      <c r="C4528" s="216" t="s">
        <v>11762</v>
      </c>
      <c r="D4528" s="216"/>
      <c r="E4528" s="216"/>
      <c r="F4528" s="88" t="s">
        <v>20</v>
      </c>
      <c r="G4528" s="89">
        <v>0.21</v>
      </c>
    </row>
    <row r="4529" spans="1:7" ht="15.75" customHeight="1">
      <c r="A4529" s="87" t="s">
        <v>11763</v>
      </c>
      <c r="B4529" s="88" t="s">
        <v>11764</v>
      </c>
      <c r="C4529" s="216" t="s">
        <v>11765</v>
      </c>
      <c r="D4529" s="216"/>
      <c r="E4529" s="216"/>
      <c r="F4529" s="88" t="s">
        <v>116</v>
      </c>
      <c r="G4529" s="89">
        <v>85.1</v>
      </c>
    </row>
    <row r="4530" spans="1:7" ht="15.75" customHeight="1">
      <c r="A4530" s="87" t="s">
        <v>11766</v>
      </c>
      <c r="B4530" s="88" t="s">
        <v>11767</v>
      </c>
      <c r="C4530" s="216" t="s">
        <v>11768</v>
      </c>
      <c r="D4530" s="216"/>
      <c r="E4530" s="216"/>
      <c r="F4530" s="88" t="s">
        <v>116</v>
      </c>
      <c r="G4530" s="89">
        <v>85.1</v>
      </c>
    </row>
    <row r="4531" spans="1:7" ht="15.75" customHeight="1">
      <c r="A4531" s="216" t="s">
        <v>11769</v>
      </c>
      <c r="B4531" s="218" t="s">
        <v>11770</v>
      </c>
      <c r="C4531" s="216" t="s">
        <v>11771</v>
      </c>
      <c r="D4531" s="216"/>
      <c r="E4531" s="216"/>
      <c r="F4531" s="218" t="s">
        <v>11772</v>
      </c>
      <c r="G4531" s="219">
        <v>638.23</v>
      </c>
    </row>
    <row r="4532" spans="1:7" ht="6" customHeight="1">
      <c r="A4532" s="216"/>
      <c r="B4532" s="218"/>
      <c r="C4532" s="216"/>
      <c r="D4532" s="216"/>
      <c r="E4532" s="216"/>
      <c r="F4532" s="218"/>
      <c r="G4532" s="219"/>
    </row>
    <row r="4533" spans="1:7" ht="15.75" customHeight="1">
      <c r="A4533" s="216" t="s">
        <v>11773</v>
      </c>
      <c r="B4533" s="218" t="s">
        <v>11774</v>
      </c>
      <c r="C4533" s="216" t="s">
        <v>11775</v>
      </c>
      <c r="D4533" s="216"/>
      <c r="E4533" s="216"/>
      <c r="F4533" s="218" t="s">
        <v>116</v>
      </c>
      <c r="G4533" s="219">
        <v>2.02</v>
      </c>
    </row>
    <row r="4534" spans="1:7" ht="6" customHeight="1">
      <c r="A4534" s="216"/>
      <c r="B4534" s="218"/>
      <c r="C4534" s="216"/>
      <c r="D4534" s="216"/>
      <c r="E4534" s="216"/>
      <c r="F4534" s="218"/>
      <c r="G4534" s="219"/>
    </row>
    <row r="4535" spans="1:7" ht="15.75" customHeight="1">
      <c r="A4535" s="87" t="s">
        <v>11776</v>
      </c>
      <c r="B4535" s="88" t="s">
        <v>11777</v>
      </c>
      <c r="C4535" s="216" t="s">
        <v>11778</v>
      </c>
      <c r="D4535" s="216"/>
      <c r="E4535" s="216"/>
      <c r="F4535" s="88" t="s">
        <v>116</v>
      </c>
      <c r="G4535" s="89">
        <v>0.32</v>
      </c>
    </row>
    <row r="4536" spans="1:7" ht="15.75" customHeight="1">
      <c r="A4536" s="85" t="s">
        <v>11779</v>
      </c>
      <c r="B4536" s="217" t="s">
        <v>11780</v>
      </c>
      <c r="C4536" s="217"/>
      <c r="D4536" s="217"/>
      <c r="E4536" s="217"/>
      <c r="F4536" s="217"/>
      <c r="G4536" s="86">
        <v>3824.8</v>
      </c>
    </row>
    <row r="4537" spans="1:7" ht="15.75" customHeight="1">
      <c r="A4537" s="87" t="s">
        <v>11781</v>
      </c>
      <c r="B4537" s="88" t="s">
        <v>11782</v>
      </c>
      <c r="C4537" s="216" t="s">
        <v>11783</v>
      </c>
      <c r="D4537" s="216"/>
      <c r="E4537" s="216"/>
      <c r="F4537" s="88" t="s">
        <v>20</v>
      </c>
      <c r="G4537" s="89">
        <v>14.6</v>
      </c>
    </row>
    <row r="4538" spans="1:7" ht="15.75" customHeight="1">
      <c r="A4538" s="87" t="s">
        <v>11784</v>
      </c>
      <c r="B4538" s="88" t="s">
        <v>11785</v>
      </c>
      <c r="C4538" s="216" t="s">
        <v>11786</v>
      </c>
      <c r="D4538" s="216"/>
      <c r="E4538" s="216"/>
      <c r="F4538" s="88" t="s">
        <v>58</v>
      </c>
      <c r="G4538" s="89">
        <v>89.6</v>
      </c>
    </row>
    <row r="4539" spans="1:7" ht="15.75" customHeight="1">
      <c r="A4539" s="87" t="s">
        <v>11787</v>
      </c>
      <c r="B4539" s="88" t="s">
        <v>11788</v>
      </c>
      <c r="C4539" s="216" t="s">
        <v>11789</v>
      </c>
      <c r="D4539" s="216"/>
      <c r="E4539" s="216"/>
      <c r="F4539" s="88" t="s">
        <v>20</v>
      </c>
      <c r="G4539" s="89">
        <v>0.39</v>
      </c>
    </row>
    <row r="4540" spans="1:7" ht="15.75" customHeight="1">
      <c r="A4540" s="87" t="s">
        <v>11790</v>
      </c>
      <c r="B4540" s="88" t="s">
        <v>11791</v>
      </c>
      <c r="C4540" s="216" t="s">
        <v>11792</v>
      </c>
      <c r="D4540" s="216"/>
      <c r="E4540" s="216"/>
      <c r="F4540" s="88" t="s">
        <v>20</v>
      </c>
      <c r="G4540" s="89">
        <v>0.81</v>
      </c>
    </row>
    <row r="4541" spans="1:7" ht="15.75" customHeight="1">
      <c r="A4541" s="87" t="s">
        <v>11793</v>
      </c>
      <c r="B4541" s="88" t="s">
        <v>11794</v>
      </c>
      <c r="C4541" s="216" t="s">
        <v>11795</v>
      </c>
      <c r="D4541" s="216"/>
      <c r="E4541" s="216"/>
      <c r="F4541" s="88" t="s">
        <v>20</v>
      </c>
      <c r="G4541" s="89">
        <v>0.63</v>
      </c>
    </row>
    <row r="4542" spans="1:7" ht="15.75" customHeight="1">
      <c r="A4542" s="87" t="s">
        <v>11796</v>
      </c>
      <c r="B4542" s="88" t="s">
        <v>11797</v>
      </c>
      <c r="C4542" s="216" t="s">
        <v>11798</v>
      </c>
      <c r="D4542" s="216"/>
      <c r="E4542" s="216"/>
      <c r="F4542" s="88" t="s">
        <v>20</v>
      </c>
      <c r="G4542" s="89">
        <v>0.42</v>
      </c>
    </row>
    <row r="4543" spans="1:7" ht="15.75" customHeight="1">
      <c r="A4543" s="87" t="s">
        <v>11799</v>
      </c>
      <c r="B4543" s="88" t="s">
        <v>11800</v>
      </c>
      <c r="C4543" s="216" t="s">
        <v>11801</v>
      </c>
      <c r="D4543" s="216"/>
      <c r="E4543" s="216"/>
      <c r="F4543" s="88" t="s">
        <v>20</v>
      </c>
      <c r="G4543" s="89">
        <v>0.81</v>
      </c>
    </row>
    <row r="4544" spans="1:7" ht="15.75" customHeight="1">
      <c r="A4544" s="216" t="s">
        <v>11802</v>
      </c>
      <c r="B4544" s="218" t="s">
        <v>11803</v>
      </c>
      <c r="C4544" s="216" t="s">
        <v>11804</v>
      </c>
      <c r="D4544" s="216"/>
      <c r="E4544" s="216"/>
      <c r="F4544" s="218" t="s">
        <v>58</v>
      </c>
      <c r="G4544" s="219">
        <v>133.75</v>
      </c>
    </row>
    <row r="4545" spans="1:7" ht="6" customHeight="1">
      <c r="A4545" s="216"/>
      <c r="B4545" s="218"/>
      <c r="C4545" s="216"/>
      <c r="D4545" s="216"/>
      <c r="E4545" s="216"/>
      <c r="F4545" s="218"/>
      <c r="G4545" s="219"/>
    </row>
    <row r="4546" spans="1:7" ht="15.75" customHeight="1">
      <c r="A4546" s="87" t="s">
        <v>11805</v>
      </c>
      <c r="B4546" s="88" t="s">
        <v>11806</v>
      </c>
      <c r="C4546" s="216" t="s">
        <v>11807</v>
      </c>
      <c r="D4546" s="216"/>
      <c r="E4546" s="216"/>
      <c r="F4546" s="88" t="s">
        <v>20</v>
      </c>
      <c r="G4546" s="89">
        <v>0.09</v>
      </c>
    </row>
    <row r="4547" spans="1:7" ht="15.75" customHeight="1">
      <c r="A4547" s="87" t="s">
        <v>11808</v>
      </c>
      <c r="B4547" s="88" t="s">
        <v>11809</v>
      </c>
      <c r="C4547" s="216" t="s">
        <v>11810</v>
      </c>
      <c r="D4547" s="216"/>
      <c r="E4547" s="216"/>
      <c r="F4547" s="88" t="s">
        <v>58</v>
      </c>
      <c r="G4547" s="89">
        <v>261.94</v>
      </c>
    </row>
    <row r="4548" spans="1:7" ht="15.75" customHeight="1">
      <c r="A4548" s="216" t="s">
        <v>11811</v>
      </c>
      <c r="B4548" s="218" t="s">
        <v>11812</v>
      </c>
      <c r="C4548" s="216" t="s">
        <v>11813</v>
      </c>
      <c r="D4548" s="216"/>
      <c r="E4548" s="216"/>
      <c r="F4548" s="218" t="s">
        <v>58</v>
      </c>
      <c r="G4548" s="219">
        <v>21.54</v>
      </c>
    </row>
    <row r="4549" spans="1:7" ht="6" customHeight="1">
      <c r="A4549" s="216"/>
      <c r="B4549" s="218"/>
      <c r="C4549" s="216"/>
      <c r="D4549" s="216"/>
      <c r="E4549" s="216"/>
      <c r="F4549" s="218"/>
      <c r="G4549" s="219"/>
    </row>
    <row r="4550" spans="1:7" ht="15.75" customHeight="1">
      <c r="A4550" s="216" t="s">
        <v>11814</v>
      </c>
      <c r="B4550" s="218" t="s">
        <v>11815</v>
      </c>
      <c r="C4550" s="216" t="s">
        <v>11816</v>
      </c>
      <c r="D4550" s="216"/>
      <c r="E4550" s="216"/>
      <c r="F4550" s="218" t="s">
        <v>58</v>
      </c>
      <c r="G4550" s="219">
        <v>18.98</v>
      </c>
    </row>
    <row r="4551" spans="1:7" ht="6" customHeight="1">
      <c r="A4551" s="216"/>
      <c r="B4551" s="218"/>
      <c r="C4551" s="216"/>
      <c r="D4551" s="216"/>
      <c r="E4551" s="216"/>
      <c r="F4551" s="218"/>
      <c r="G4551" s="219"/>
    </row>
    <row r="4552" spans="1:7" ht="15.75" customHeight="1">
      <c r="A4552" s="216" t="s">
        <v>11817</v>
      </c>
      <c r="B4552" s="218" t="s">
        <v>11818</v>
      </c>
      <c r="C4552" s="216" t="s">
        <v>11819</v>
      </c>
      <c r="D4552" s="216"/>
      <c r="E4552" s="216"/>
      <c r="F4552" s="218" t="s">
        <v>58</v>
      </c>
      <c r="G4552" s="219">
        <v>18.98</v>
      </c>
    </row>
    <row r="4553" spans="1:7" ht="6" customHeight="1">
      <c r="A4553" s="216"/>
      <c r="B4553" s="218"/>
      <c r="C4553" s="216"/>
      <c r="D4553" s="216"/>
      <c r="E4553" s="216"/>
      <c r="F4553" s="218"/>
      <c r="G4553" s="219"/>
    </row>
    <row r="4554" spans="1:7" ht="15.75" customHeight="1">
      <c r="A4554" s="87" t="s">
        <v>11820</v>
      </c>
      <c r="B4554" s="88" t="s">
        <v>11821</v>
      </c>
      <c r="C4554" s="216" t="s">
        <v>11822</v>
      </c>
      <c r="D4554" s="216"/>
      <c r="E4554" s="216"/>
      <c r="F4554" s="88" t="s">
        <v>58</v>
      </c>
      <c r="G4554" s="89">
        <v>21.15</v>
      </c>
    </row>
    <row r="4555" spans="1:7" ht="15.75" customHeight="1">
      <c r="A4555" s="87" t="s">
        <v>11823</v>
      </c>
      <c r="B4555" s="88" t="s">
        <v>11824</v>
      </c>
      <c r="C4555" s="216" t="s">
        <v>11825</v>
      </c>
      <c r="D4555" s="216"/>
      <c r="E4555" s="216"/>
      <c r="F4555" s="88" t="s">
        <v>58</v>
      </c>
      <c r="G4555" s="89">
        <v>98.59</v>
      </c>
    </row>
    <row r="4556" spans="1:7" ht="15.75" customHeight="1">
      <c r="A4556" s="87" t="s">
        <v>11826</v>
      </c>
      <c r="B4556" s="88" t="s">
        <v>11827</v>
      </c>
      <c r="C4556" s="216" t="s">
        <v>11828</v>
      </c>
      <c r="D4556" s="216"/>
      <c r="E4556" s="216"/>
      <c r="F4556" s="88" t="s">
        <v>58</v>
      </c>
      <c r="G4556" s="89">
        <v>147.68</v>
      </c>
    </row>
    <row r="4557" spans="1:7" ht="15.75" customHeight="1">
      <c r="A4557" s="87" t="s">
        <v>11829</v>
      </c>
      <c r="B4557" s="88" t="s">
        <v>11830</v>
      </c>
      <c r="C4557" s="216" t="s">
        <v>11831</v>
      </c>
      <c r="D4557" s="216"/>
      <c r="E4557" s="216"/>
      <c r="F4557" s="88" t="s">
        <v>20</v>
      </c>
      <c r="G4557" s="89">
        <v>0.91</v>
      </c>
    </row>
    <row r="4558" spans="1:7" ht="15.75" customHeight="1">
      <c r="A4558" s="87" t="s">
        <v>11832</v>
      </c>
      <c r="B4558" s="88" t="s">
        <v>11833</v>
      </c>
      <c r="C4558" s="216" t="s">
        <v>11834</v>
      </c>
      <c r="D4558" s="216"/>
      <c r="E4558" s="216"/>
      <c r="F4558" s="88" t="s">
        <v>20</v>
      </c>
      <c r="G4558" s="89">
        <v>1.1400000000000001</v>
      </c>
    </row>
    <row r="4559" spans="1:7" ht="15.75" customHeight="1">
      <c r="A4559" s="87" t="s">
        <v>11835</v>
      </c>
      <c r="B4559" s="88" t="s">
        <v>11836</v>
      </c>
      <c r="C4559" s="216" t="s">
        <v>11837</v>
      </c>
      <c r="D4559" s="216"/>
      <c r="E4559" s="216"/>
      <c r="F4559" s="88" t="s">
        <v>20</v>
      </c>
      <c r="G4559" s="89">
        <v>1.63</v>
      </c>
    </row>
    <row r="4560" spans="1:7" ht="15.75" customHeight="1">
      <c r="A4560" s="87" t="s">
        <v>11838</v>
      </c>
      <c r="B4560" s="88" t="s">
        <v>11839</v>
      </c>
      <c r="C4560" s="216" t="s">
        <v>11840</v>
      </c>
      <c r="D4560" s="216"/>
      <c r="E4560" s="216"/>
      <c r="F4560" s="88" t="s">
        <v>20</v>
      </c>
      <c r="G4560" s="89">
        <v>1.81</v>
      </c>
    </row>
    <row r="4561" spans="1:7" ht="15.75" customHeight="1">
      <c r="A4561" s="87" t="s">
        <v>11841</v>
      </c>
      <c r="B4561" s="88" t="s">
        <v>11842</v>
      </c>
      <c r="C4561" s="216" t="s">
        <v>11843</v>
      </c>
      <c r="D4561" s="216"/>
      <c r="E4561" s="216"/>
      <c r="F4561" s="88" t="s">
        <v>20</v>
      </c>
      <c r="G4561" s="89">
        <v>3.41</v>
      </c>
    </row>
    <row r="4562" spans="1:7" ht="15.75" customHeight="1">
      <c r="A4562" s="87" t="s">
        <v>11844</v>
      </c>
      <c r="B4562" s="88" t="s">
        <v>11845</v>
      </c>
      <c r="C4562" s="216" t="s">
        <v>11846</v>
      </c>
      <c r="D4562" s="216"/>
      <c r="E4562" s="216"/>
      <c r="F4562" s="88" t="s">
        <v>58</v>
      </c>
      <c r="G4562" s="89">
        <v>11.64</v>
      </c>
    </row>
    <row r="4563" spans="1:7" ht="15.75" customHeight="1">
      <c r="A4563" s="87" t="s">
        <v>11847</v>
      </c>
      <c r="B4563" s="88" t="s">
        <v>11848</v>
      </c>
      <c r="C4563" s="216" t="s">
        <v>11849</v>
      </c>
      <c r="D4563" s="216"/>
      <c r="E4563" s="216"/>
      <c r="F4563" s="88" t="s">
        <v>38</v>
      </c>
      <c r="G4563" s="89">
        <v>0.69</v>
      </c>
    </row>
    <row r="4564" spans="1:7" ht="15.75" customHeight="1">
      <c r="A4564" s="87" t="s">
        <v>11850</v>
      </c>
      <c r="B4564" s="88" t="s">
        <v>11851</v>
      </c>
      <c r="C4564" s="216" t="s">
        <v>11852</v>
      </c>
      <c r="D4564" s="216"/>
      <c r="E4564" s="216"/>
      <c r="F4564" s="88" t="s">
        <v>20</v>
      </c>
      <c r="G4564" s="89">
        <v>4.97</v>
      </c>
    </row>
    <row r="4565" spans="1:7" ht="15.75" customHeight="1">
      <c r="A4565" s="87" t="s">
        <v>11853</v>
      </c>
      <c r="B4565" s="88" t="s">
        <v>11854</v>
      </c>
      <c r="C4565" s="216" t="s">
        <v>11855</v>
      </c>
      <c r="D4565" s="216"/>
      <c r="E4565" s="216"/>
      <c r="F4565" s="88" t="s">
        <v>38</v>
      </c>
      <c r="G4565" s="89">
        <v>4.22</v>
      </c>
    </row>
    <row r="4566" spans="1:7" ht="15.75" customHeight="1">
      <c r="A4566" s="87" t="s">
        <v>11856</v>
      </c>
      <c r="B4566" s="88" t="s">
        <v>11857</v>
      </c>
      <c r="C4566" s="216" t="s">
        <v>11858</v>
      </c>
      <c r="D4566" s="216"/>
      <c r="E4566" s="216"/>
      <c r="F4566" s="88" t="s">
        <v>38</v>
      </c>
      <c r="G4566" s="89">
        <v>0.35</v>
      </c>
    </row>
    <row r="4567" spans="1:7" ht="15.75" customHeight="1">
      <c r="A4567" s="87" t="s">
        <v>11859</v>
      </c>
      <c r="B4567" s="88" t="s">
        <v>11860</v>
      </c>
      <c r="C4567" s="216" t="s">
        <v>11861</v>
      </c>
      <c r="D4567" s="216"/>
      <c r="E4567" s="216"/>
      <c r="F4567" s="88" t="s">
        <v>38</v>
      </c>
      <c r="G4567" s="89">
        <v>2.08</v>
      </c>
    </row>
    <row r="4568" spans="1:7" ht="15.75" customHeight="1">
      <c r="A4568" s="87" t="s">
        <v>11862</v>
      </c>
      <c r="B4568" s="88" t="s">
        <v>11863</v>
      </c>
      <c r="C4568" s="216" t="s">
        <v>11864</v>
      </c>
      <c r="D4568" s="216"/>
      <c r="E4568" s="216"/>
      <c r="F4568" s="88" t="s">
        <v>38</v>
      </c>
      <c r="G4568" s="89">
        <v>0.52</v>
      </c>
    </row>
    <row r="4569" spans="1:7" ht="15.75" customHeight="1">
      <c r="A4569" s="87" t="s">
        <v>11865</v>
      </c>
      <c r="B4569" s="88" t="s">
        <v>11866</v>
      </c>
      <c r="C4569" s="216" t="s">
        <v>11867</v>
      </c>
      <c r="D4569" s="216"/>
      <c r="E4569" s="216"/>
      <c r="F4569" s="88" t="s">
        <v>58</v>
      </c>
      <c r="G4569" s="89">
        <v>111.07</v>
      </c>
    </row>
    <row r="4570" spans="1:7" ht="15.75" customHeight="1">
      <c r="A4570" s="87" t="s">
        <v>11868</v>
      </c>
      <c r="B4570" s="88" t="s">
        <v>11869</v>
      </c>
      <c r="C4570" s="216" t="s">
        <v>11870</v>
      </c>
      <c r="D4570" s="216"/>
      <c r="E4570" s="216"/>
      <c r="F4570" s="88" t="s">
        <v>58</v>
      </c>
      <c r="G4570" s="89">
        <v>102.07</v>
      </c>
    </row>
    <row r="4571" spans="1:7" ht="15.75" customHeight="1">
      <c r="A4571" s="87" t="s">
        <v>11871</v>
      </c>
      <c r="B4571" s="88" t="s">
        <v>11872</v>
      </c>
      <c r="C4571" s="216" t="s">
        <v>11873</v>
      </c>
      <c r="D4571" s="216"/>
      <c r="E4571" s="216"/>
      <c r="F4571" s="88" t="s">
        <v>58</v>
      </c>
      <c r="G4571" s="89">
        <v>153.77</v>
      </c>
    </row>
    <row r="4572" spans="1:7" ht="15.75" customHeight="1">
      <c r="A4572" s="87" t="s">
        <v>11874</v>
      </c>
      <c r="B4572" s="88" t="s">
        <v>11875</v>
      </c>
      <c r="C4572" s="216" t="s">
        <v>11876</v>
      </c>
      <c r="D4572" s="216"/>
      <c r="E4572" s="216"/>
      <c r="F4572" s="88" t="s">
        <v>58</v>
      </c>
      <c r="G4572" s="89">
        <v>76.13</v>
      </c>
    </row>
    <row r="4573" spans="1:7" ht="15.75" customHeight="1">
      <c r="A4573" s="87" t="s">
        <v>11877</v>
      </c>
      <c r="B4573" s="88" t="s">
        <v>11878</v>
      </c>
      <c r="C4573" s="216" t="s">
        <v>11879</v>
      </c>
      <c r="D4573" s="216"/>
      <c r="E4573" s="216"/>
      <c r="F4573" s="88" t="s">
        <v>58</v>
      </c>
      <c r="G4573" s="89">
        <v>36.49</v>
      </c>
    </row>
    <row r="4574" spans="1:7" ht="15.75" customHeight="1">
      <c r="A4574" s="87" t="s">
        <v>11880</v>
      </c>
      <c r="B4574" s="88" t="s">
        <v>11881</v>
      </c>
      <c r="C4574" s="216" t="s">
        <v>11882</v>
      </c>
      <c r="D4574" s="216"/>
      <c r="E4574" s="216"/>
      <c r="F4574" s="88" t="s">
        <v>58</v>
      </c>
      <c r="G4574" s="89">
        <v>27.49</v>
      </c>
    </row>
    <row r="4575" spans="1:7" ht="15.75" customHeight="1">
      <c r="A4575" s="87" t="s">
        <v>11883</v>
      </c>
      <c r="B4575" s="88" t="s">
        <v>11884</v>
      </c>
      <c r="C4575" s="216" t="s">
        <v>11885</v>
      </c>
      <c r="D4575" s="216"/>
      <c r="E4575" s="216"/>
      <c r="F4575" s="88" t="s">
        <v>58</v>
      </c>
      <c r="G4575" s="89">
        <v>21.69</v>
      </c>
    </row>
    <row r="4576" spans="1:7" ht="15.75" customHeight="1">
      <c r="A4576" s="87" t="s">
        <v>11886</v>
      </c>
      <c r="B4576" s="88" t="s">
        <v>11887</v>
      </c>
      <c r="C4576" s="216" t="s">
        <v>11888</v>
      </c>
      <c r="D4576" s="216"/>
      <c r="E4576" s="216"/>
      <c r="F4576" s="88" t="s">
        <v>58</v>
      </c>
      <c r="G4576" s="89">
        <v>25.33</v>
      </c>
    </row>
    <row r="4577" spans="1:7" ht="15.75" customHeight="1">
      <c r="A4577" s="87" t="s">
        <v>11889</v>
      </c>
      <c r="B4577" s="88" t="s">
        <v>11890</v>
      </c>
      <c r="C4577" s="216" t="s">
        <v>11891</v>
      </c>
      <c r="D4577" s="216"/>
      <c r="E4577" s="216"/>
      <c r="F4577" s="88" t="s">
        <v>58</v>
      </c>
      <c r="G4577" s="89">
        <v>28.88</v>
      </c>
    </row>
    <row r="4578" spans="1:7" ht="15.75" customHeight="1">
      <c r="A4578" s="87" t="s">
        <v>11892</v>
      </c>
      <c r="B4578" s="88" t="s">
        <v>11893</v>
      </c>
      <c r="C4578" s="216" t="s">
        <v>11894</v>
      </c>
      <c r="D4578" s="216"/>
      <c r="E4578" s="216"/>
      <c r="F4578" s="88" t="s">
        <v>20</v>
      </c>
      <c r="G4578" s="89">
        <v>12.93</v>
      </c>
    </row>
    <row r="4579" spans="1:7" ht="15.75" customHeight="1">
      <c r="A4579" s="87" t="s">
        <v>11895</v>
      </c>
      <c r="B4579" s="88" t="s">
        <v>11896</v>
      </c>
      <c r="C4579" s="216" t="s">
        <v>11897</v>
      </c>
      <c r="D4579" s="216"/>
      <c r="E4579" s="216"/>
      <c r="F4579" s="88" t="s">
        <v>20</v>
      </c>
      <c r="G4579" s="89">
        <v>9.69</v>
      </c>
    </row>
    <row r="4580" spans="1:7" ht="15.75" customHeight="1">
      <c r="A4580" s="87" t="s">
        <v>11898</v>
      </c>
      <c r="B4580" s="88" t="s">
        <v>11899</v>
      </c>
      <c r="C4580" s="216" t="s">
        <v>11900</v>
      </c>
      <c r="D4580" s="216"/>
      <c r="E4580" s="216"/>
      <c r="F4580" s="88" t="s">
        <v>20</v>
      </c>
      <c r="G4580" s="89">
        <v>21.28</v>
      </c>
    </row>
    <row r="4581" spans="1:7" ht="15.75" customHeight="1">
      <c r="A4581" s="87" t="s">
        <v>11901</v>
      </c>
      <c r="B4581" s="88" t="s">
        <v>11902</v>
      </c>
      <c r="C4581" s="216" t="s">
        <v>11903</v>
      </c>
      <c r="D4581" s="216"/>
      <c r="E4581" s="216"/>
      <c r="F4581" s="88" t="s">
        <v>58</v>
      </c>
      <c r="G4581" s="89">
        <v>6.28</v>
      </c>
    </row>
    <row r="4582" spans="1:7" ht="15.75" customHeight="1">
      <c r="A4582" s="87" t="s">
        <v>11904</v>
      </c>
      <c r="B4582" s="88" t="s">
        <v>11905</v>
      </c>
      <c r="C4582" s="216" t="s">
        <v>11906</v>
      </c>
      <c r="D4582" s="216"/>
      <c r="E4582" s="216"/>
      <c r="F4582" s="88" t="s">
        <v>58</v>
      </c>
      <c r="G4582" s="89">
        <v>95.79</v>
      </c>
    </row>
    <row r="4583" spans="1:7" ht="15.75" customHeight="1">
      <c r="A4583" s="87" t="s">
        <v>11907</v>
      </c>
      <c r="B4583" s="88" t="s">
        <v>11908</v>
      </c>
      <c r="C4583" s="216" t="s">
        <v>11909</v>
      </c>
      <c r="D4583" s="216"/>
      <c r="E4583" s="216"/>
      <c r="F4583" s="88" t="s">
        <v>58</v>
      </c>
      <c r="G4583" s="89">
        <v>15.75</v>
      </c>
    </row>
    <row r="4584" spans="1:7" ht="15.75" customHeight="1">
      <c r="A4584" s="87" t="s">
        <v>11910</v>
      </c>
      <c r="B4584" s="88" t="s">
        <v>11911</v>
      </c>
      <c r="C4584" s="216" t="s">
        <v>11912</v>
      </c>
      <c r="D4584" s="216"/>
      <c r="E4584" s="216"/>
      <c r="F4584" s="88" t="s">
        <v>116</v>
      </c>
      <c r="G4584" s="89">
        <v>35.39</v>
      </c>
    </row>
    <row r="4585" spans="1:7" ht="15.75" customHeight="1">
      <c r="A4585" s="216" t="s">
        <v>11913</v>
      </c>
      <c r="B4585" s="218" t="s">
        <v>11914</v>
      </c>
      <c r="C4585" s="216" t="s">
        <v>11915</v>
      </c>
      <c r="D4585" s="216"/>
      <c r="E4585" s="216"/>
      <c r="F4585" s="218" t="s">
        <v>38</v>
      </c>
      <c r="G4585" s="219">
        <v>1.97</v>
      </c>
    </row>
    <row r="4586" spans="1:7" ht="6" customHeight="1">
      <c r="A4586" s="216"/>
      <c r="B4586" s="218"/>
      <c r="C4586" s="216"/>
      <c r="D4586" s="216"/>
      <c r="E4586" s="216"/>
      <c r="F4586" s="218"/>
      <c r="G4586" s="219"/>
    </row>
    <row r="4587" spans="1:7" ht="15.75" customHeight="1">
      <c r="A4587" s="216" t="s">
        <v>11916</v>
      </c>
      <c r="B4587" s="218" t="s">
        <v>11917</v>
      </c>
      <c r="C4587" s="216" t="s">
        <v>11918</v>
      </c>
      <c r="D4587" s="216"/>
      <c r="E4587" s="216"/>
      <c r="F4587" s="218" t="s">
        <v>38</v>
      </c>
      <c r="G4587" s="219">
        <v>1.61</v>
      </c>
    </row>
    <row r="4588" spans="1:7" ht="6" customHeight="1">
      <c r="A4588" s="216"/>
      <c r="B4588" s="218"/>
      <c r="C4588" s="216"/>
      <c r="D4588" s="216"/>
      <c r="E4588" s="216"/>
      <c r="F4588" s="218"/>
      <c r="G4588" s="219"/>
    </row>
    <row r="4589" spans="1:7" ht="15.75" customHeight="1">
      <c r="A4589" s="87" t="s">
        <v>11919</v>
      </c>
      <c r="B4589" s="88" t="s">
        <v>11920</v>
      </c>
      <c r="C4589" s="216" t="s">
        <v>11921</v>
      </c>
      <c r="D4589" s="216"/>
      <c r="E4589" s="216"/>
      <c r="F4589" s="88" t="s">
        <v>116</v>
      </c>
      <c r="G4589" s="89">
        <v>86.53</v>
      </c>
    </row>
    <row r="4590" spans="1:7" ht="15.75" customHeight="1">
      <c r="A4590" s="87" t="s">
        <v>11922</v>
      </c>
      <c r="B4590" s="88" t="s">
        <v>11923</v>
      </c>
      <c r="C4590" s="216" t="s">
        <v>11924</v>
      </c>
      <c r="D4590" s="216"/>
      <c r="E4590" s="216"/>
      <c r="F4590" s="88" t="s">
        <v>20</v>
      </c>
      <c r="G4590" s="89">
        <v>0.06</v>
      </c>
    </row>
    <row r="4591" spans="1:7" ht="15.75" customHeight="1">
      <c r="A4591" s="216" t="s">
        <v>11925</v>
      </c>
      <c r="B4591" s="218" t="s">
        <v>11926</v>
      </c>
      <c r="C4591" s="216" t="s">
        <v>11927</v>
      </c>
      <c r="D4591" s="216"/>
      <c r="E4591" s="216"/>
      <c r="F4591" s="218" t="s">
        <v>58</v>
      </c>
      <c r="G4591" s="219">
        <v>263.26</v>
      </c>
    </row>
    <row r="4592" spans="1:7" ht="6" customHeight="1">
      <c r="A4592" s="216"/>
      <c r="B4592" s="218"/>
      <c r="C4592" s="216"/>
      <c r="D4592" s="216"/>
      <c r="E4592" s="216"/>
      <c r="F4592" s="218"/>
      <c r="G4592" s="219"/>
    </row>
    <row r="4593" spans="1:7" ht="15.75" customHeight="1">
      <c r="A4593" s="216" t="s">
        <v>11928</v>
      </c>
      <c r="B4593" s="218" t="s">
        <v>11929</v>
      </c>
      <c r="C4593" s="216" t="s">
        <v>11930</v>
      </c>
      <c r="D4593" s="216"/>
      <c r="E4593" s="216"/>
      <c r="F4593" s="218" t="s">
        <v>58</v>
      </c>
      <c r="G4593" s="219">
        <v>199.44</v>
      </c>
    </row>
    <row r="4594" spans="1:7" ht="6" customHeight="1">
      <c r="A4594" s="216"/>
      <c r="B4594" s="218"/>
      <c r="C4594" s="216"/>
      <c r="D4594" s="216"/>
      <c r="E4594" s="216"/>
      <c r="F4594" s="218"/>
      <c r="G4594" s="219"/>
    </row>
    <row r="4595" spans="1:7" ht="15.75" customHeight="1">
      <c r="A4595" s="87" t="s">
        <v>11931</v>
      </c>
      <c r="B4595" s="88" t="s">
        <v>11932</v>
      </c>
      <c r="C4595" s="216" t="s">
        <v>11933</v>
      </c>
      <c r="D4595" s="216"/>
      <c r="E4595" s="216"/>
      <c r="F4595" s="88" t="s">
        <v>58</v>
      </c>
      <c r="G4595" s="89">
        <v>76.66</v>
      </c>
    </row>
    <row r="4596" spans="1:7" ht="15.75" customHeight="1">
      <c r="A4596" s="87" t="s">
        <v>11934</v>
      </c>
      <c r="B4596" s="88" t="s">
        <v>11935</v>
      </c>
      <c r="C4596" s="216" t="s">
        <v>11936</v>
      </c>
      <c r="D4596" s="216"/>
      <c r="E4596" s="216"/>
      <c r="F4596" s="88" t="s">
        <v>58</v>
      </c>
      <c r="G4596" s="89">
        <v>67.32</v>
      </c>
    </row>
    <row r="4597" spans="1:7" ht="15.75" customHeight="1">
      <c r="A4597" s="87" t="s">
        <v>11937</v>
      </c>
      <c r="B4597" s="88" t="s">
        <v>11938</v>
      </c>
      <c r="C4597" s="216" t="s">
        <v>11939</v>
      </c>
      <c r="D4597" s="216"/>
      <c r="E4597" s="216"/>
      <c r="F4597" s="88" t="s">
        <v>58</v>
      </c>
      <c r="G4597" s="89">
        <v>26.47</v>
      </c>
    </row>
    <row r="4598" spans="1:7" ht="15.75" customHeight="1">
      <c r="A4598" s="87" t="s">
        <v>11940</v>
      </c>
      <c r="B4598" s="88" t="s">
        <v>11941</v>
      </c>
      <c r="C4598" s="216" t="s">
        <v>11942</v>
      </c>
      <c r="D4598" s="216"/>
      <c r="E4598" s="216"/>
      <c r="F4598" s="88" t="s">
        <v>58</v>
      </c>
      <c r="G4598" s="89">
        <v>17.65</v>
      </c>
    </row>
    <row r="4599" spans="1:7" ht="15.75" customHeight="1">
      <c r="A4599" s="87" t="s">
        <v>11943</v>
      </c>
      <c r="B4599" s="88" t="s">
        <v>11944</v>
      </c>
      <c r="C4599" s="216" t="s">
        <v>11945</v>
      </c>
      <c r="D4599" s="216"/>
      <c r="E4599" s="216"/>
      <c r="F4599" s="88" t="s">
        <v>58</v>
      </c>
      <c r="G4599" s="89">
        <v>103.83</v>
      </c>
    </row>
    <row r="4600" spans="1:7" ht="15.75" customHeight="1">
      <c r="A4600" s="87" t="s">
        <v>11946</v>
      </c>
      <c r="B4600" s="88" t="s">
        <v>11947</v>
      </c>
      <c r="C4600" s="216" t="s">
        <v>11948</v>
      </c>
      <c r="D4600" s="216"/>
      <c r="E4600" s="216"/>
      <c r="F4600" s="88" t="s">
        <v>58</v>
      </c>
      <c r="G4600" s="89">
        <v>6.23</v>
      </c>
    </row>
    <row r="4601" spans="1:7" ht="15.75" customHeight="1">
      <c r="A4601" s="87" t="s">
        <v>11949</v>
      </c>
      <c r="B4601" s="88" t="s">
        <v>11950</v>
      </c>
      <c r="C4601" s="216" t="s">
        <v>11951</v>
      </c>
      <c r="D4601" s="216"/>
      <c r="E4601" s="216"/>
      <c r="F4601" s="88" t="s">
        <v>58</v>
      </c>
      <c r="G4601" s="89">
        <v>7.44</v>
      </c>
    </row>
    <row r="4602" spans="1:7" ht="15.75" customHeight="1">
      <c r="A4602" s="87" t="s">
        <v>11952</v>
      </c>
      <c r="B4602" s="88" t="s">
        <v>11953</v>
      </c>
      <c r="C4602" s="216" t="s">
        <v>11954</v>
      </c>
      <c r="D4602" s="216"/>
      <c r="E4602" s="216"/>
      <c r="F4602" s="88" t="s">
        <v>58</v>
      </c>
      <c r="G4602" s="89">
        <v>4.86</v>
      </c>
    </row>
    <row r="4603" spans="1:7" ht="15.75" customHeight="1">
      <c r="A4603" s="87" t="s">
        <v>11955</v>
      </c>
      <c r="B4603" s="88" t="s">
        <v>11956</v>
      </c>
      <c r="C4603" s="216" t="s">
        <v>11957</v>
      </c>
      <c r="D4603" s="216"/>
      <c r="E4603" s="216"/>
      <c r="F4603" s="88" t="s">
        <v>58</v>
      </c>
      <c r="G4603" s="89">
        <v>14.53</v>
      </c>
    </row>
    <row r="4604" spans="1:7" ht="15.75" customHeight="1">
      <c r="A4604" s="87" t="s">
        <v>11958</v>
      </c>
      <c r="B4604" s="88" t="s">
        <v>11959</v>
      </c>
      <c r="C4604" s="216" t="s">
        <v>11960</v>
      </c>
      <c r="D4604" s="216"/>
      <c r="E4604" s="216"/>
      <c r="F4604" s="88" t="s">
        <v>293</v>
      </c>
      <c r="G4604" s="89">
        <v>969.96</v>
      </c>
    </row>
    <row r="4605" spans="1:7" ht="15.75" customHeight="1">
      <c r="A4605" s="87" t="s">
        <v>11961</v>
      </c>
      <c r="B4605" s="88" t="s">
        <v>11962</v>
      </c>
      <c r="C4605" s="216" t="s">
        <v>11963</v>
      </c>
      <c r="D4605" s="216"/>
      <c r="E4605" s="216"/>
      <c r="F4605" s="88" t="s">
        <v>293</v>
      </c>
      <c r="G4605" s="89">
        <v>291.48</v>
      </c>
    </row>
    <row r="4606" spans="1:7" ht="15.75" customHeight="1">
      <c r="A4606" s="87" t="s">
        <v>11964</v>
      </c>
      <c r="B4606" s="88" t="s">
        <v>11965</v>
      </c>
      <c r="C4606" s="216" t="s">
        <v>11966</v>
      </c>
      <c r="D4606" s="216"/>
      <c r="E4606" s="216"/>
      <c r="F4606" s="88" t="s">
        <v>11967</v>
      </c>
      <c r="G4606" s="89">
        <v>1.94</v>
      </c>
    </row>
    <row r="4607" spans="1:7" ht="15.75" customHeight="1">
      <c r="A4607" s="87" t="s">
        <v>11968</v>
      </c>
      <c r="B4607" s="88" t="s">
        <v>11969</v>
      </c>
      <c r="C4607" s="216" t="s">
        <v>11970</v>
      </c>
      <c r="D4607" s="216"/>
      <c r="E4607" s="216"/>
      <c r="F4607" s="88" t="s">
        <v>58</v>
      </c>
      <c r="G4607" s="89">
        <v>33.73</v>
      </c>
    </row>
    <row r="4608" spans="1:7" ht="15.75" customHeight="1">
      <c r="A4608" s="87" t="s">
        <v>11971</v>
      </c>
      <c r="B4608" s="88" t="s">
        <v>11972</v>
      </c>
      <c r="C4608" s="216" t="s">
        <v>11973</v>
      </c>
      <c r="D4608" s="216"/>
      <c r="E4608" s="216"/>
      <c r="F4608" s="88" t="s">
        <v>58</v>
      </c>
      <c r="G4608" s="89">
        <v>6.47</v>
      </c>
    </row>
    <row r="4609" spans="1:7" ht="15.75" customHeight="1">
      <c r="A4609" s="85" t="s">
        <v>11974</v>
      </c>
      <c r="B4609" s="217" t="s">
        <v>11975</v>
      </c>
      <c r="C4609" s="217"/>
      <c r="D4609" s="217"/>
      <c r="E4609" s="217"/>
      <c r="F4609" s="217"/>
      <c r="G4609" s="86">
        <v>242.15</v>
      </c>
    </row>
    <row r="4610" spans="1:7" ht="15.75" customHeight="1">
      <c r="A4610" s="87" t="s">
        <v>11976</v>
      </c>
      <c r="B4610" s="88" t="s">
        <v>11977</v>
      </c>
      <c r="C4610" s="216" t="s">
        <v>11978</v>
      </c>
      <c r="D4610" s="216"/>
      <c r="E4610" s="216"/>
      <c r="F4610" s="88" t="s">
        <v>20</v>
      </c>
      <c r="G4610" s="89">
        <v>33.92</v>
      </c>
    </row>
    <row r="4611" spans="1:7" ht="15.75" customHeight="1">
      <c r="A4611" s="87" t="s">
        <v>11979</v>
      </c>
      <c r="B4611" s="88" t="s">
        <v>11980</v>
      </c>
      <c r="C4611" s="216" t="s">
        <v>11981</v>
      </c>
      <c r="D4611" s="216"/>
      <c r="E4611" s="216"/>
      <c r="F4611" s="88" t="s">
        <v>20</v>
      </c>
      <c r="G4611" s="89">
        <v>34.32</v>
      </c>
    </row>
    <row r="4612" spans="1:7" ht="15.75" customHeight="1">
      <c r="A4612" s="87" t="s">
        <v>11982</v>
      </c>
      <c r="B4612" s="88" t="s">
        <v>11983</v>
      </c>
      <c r="C4612" s="216" t="s">
        <v>11984</v>
      </c>
      <c r="D4612" s="216"/>
      <c r="E4612" s="216"/>
      <c r="F4612" s="88" t="s">
        <v>38</v>
      </c>
      <c r="G4612" s="89">
        <v>22.26</v>
      </c>
    </row>
    <row r="4613" spans="1:7" ht="15.75" customHeight="1">
      <c r="A4613" s="87" t="s">
        <v>11985</v>
      </c>
      <c r="B4613" s="88" t="s">
        <v>11986</v>
      </c>
      <c r="C4613" s="216" t="s">
        <v>11987</v>
      </c>
      <c r="D4613" s="216"/>
      <c r="E4613" s="216"/>
      <c r="F4613" s="88" t="s">
        <v>38</v>
      </c>
      <c r="G4613" s="89">
        <v>10.97</v>
      </c>
    </row>
    <row r="4614" spans="1:7" ht="15.75" customHeight="1">
      <c r="A4614" s="87" t="s">
        <v>11988</v>
      </c>
      <c r="B4614" s="88" t="s">
        <v>11989</v>
      </c>
      <c r="C4614" s="216" t="s">
        <v>11990</v>
      </c>
      <c r="D4614" s="216"/>
      <c r="E4614" s="216"/>
      <c r="F4614" s="88" t="s">
        <v>38</v>
      </c>
      <c r="G4614" s="89">
        <v>10.68</v>
      </c>
    </row>
    <row r="4615" spans="1:7" ht="15.75" customHeight="1">
      <c r="A4615" s="87" t="s">
        <v>11991</v>
      </c>
      <c r="B4615" s="88" t="s">
        <v>11992</v>
      </c>
      <c r="C4615" s="216" t="s">
        <v>11993</v>
      </c>
      <c r="D4615" s="216"/>
      <c r="E4615" s="216"/>
      <c r="F4615" s="88" t="s">
        <v>20</v>
      </c>
      <c r="G4615" s="89">
        <v>10.04</v>
      </c>
    </row>
    <row r="4616" spans="1:7" ht="15.75" customHeight="1">
      <c r="A4616" s="87" t="s">
        <v>11994</v>
      </c>
      <c r="B4616" s="88" t="s">
        <v>11995</v>
      </c>
      <c r="C4616" s="216" t="s">
        <v>11996</v>
      </c>
      <c r="D4616" s="216"/>
      <c r="E4616" s="216"/>
      <c r="F4616" s="88" t="s">
        <v>20</v>
      </c>
      <c r="G4616" s="89">
        <v>19.51</v>
      </c>
    </row>
    <row r="4617" spans="1:7" ht="15.75" customHeight="1">
      <c r="A4617" s="87" t="s">
        <v>11997</v>
      </c>
      <c r="B4617" s="88" t="s">
        <v>11998</v>
      </c>
      <c r="C4617" s="216" t="s">
        <v>11999</v>
      </c>
      <c r="D4617" s="216"/>
      <c r="E4617" s="216"/>
      <c r="F4617" s="88" t="s">
        <v>20</v>
      </c>
      <c r="G4617" s="89">
        <v>28.92</v>
      </c>
    </row>
    <row r="4618" spans="1:7" ht="15.75" customHeight="1">
      <c r="A4618" s="87" t="s">
        <v>12000</v>
      </c>
      <c r="B4618" s="88" t="s">
        <v>12001</v>
      </c>
      <c r="C4618" s="216" t="s">
        <v>12002</v>
      </c>
      <c r="D4618" s="216"/>
      <c r="E4618" s="216"/>
      <c r="F4618" s="88" t="s">
        <v>20</v>
      </c>
      <c r="G4618" s="89">
        <v>19.55</v>
      </c>
    </row>
    <row r="4619" spans="1:7" ht="15.75" customHeight="1">
      <c r="A4619" s="87" t="s">
        <v>12003</v>
      </c>
      <c r="B4619" s="88" t="s">
        <v>12004</v>
      </c>
      <c r="C4619" s="216" t="s">
        <v>12005</v>
      </c>
      <c r="D4619" s="216"/>
      <c r="E4619" s="216"/>
      <c r="F4619" s="88" t="s">
        <v>20</v>
      </c>
      <c r="G4619" s="89">
        <v>21.74</v>
      </c>
    </row>
    <row r="4620" spans="1:7" ht="15.75" customHeight="1">
      <c r="A4620" s="87" t="s">
        <v>12006</v>
      </c>
      <c r="B4620" s="88" t="s">
        <v>12007</v>
      </c>
      <c r="C4620" s="216" t="s">
        <v>12008</v>
      </c>
      <c r="D4620" s="216"/>
      <c r="E4620" s="216"/>
      <c r="F4620" s="88" t="s">
        <v>20</v>
      </c>
      <c r="G4620" s="89">
        <v>18.44</v>
      </c>
    </row>
    <row r="4621" spans="1:7" ht="15.75" customHeight="1">
      <c r="A4621" s="87" t="s">
        <v>12009</v>
      </c>
      <c r="B4621" s="88" t="s">
        <v>12010</v>
      </c>
      <c r="C4621" s="216" t="s">
        <v>12011</v>
      </c>
      <c r="D4621" s="216"/>
      <c r="E4621" s="216"/>
      <c r="F4621" s="88" t="s">
        <v>20</v>
      </c>
      <c r="G4621" s="89">
        <v>11.8</v>
      </c>
    </row>
    <row r="4622" spans="1:7" ht="15.75" customHeight="1">
      <c r="A4622" s="85" t="s">
        <v>12012</v>
      </c>
      <c r="B4622" s="217" t="s">
        <v>12013</v>
      </c>
      <c r="C4622" s="217"/>
      <c r="D4622" s="217"/>
      <c r="E4622" s="217"/>
      <c r="F4622" s="217"/>
      <c r="G4622" s="86">
        <v>126882.07</v>
      </c>
    </row>
    <row r="4623" spans="1:7" ht="15.75" customHeight="1">
      <c r="A4623" s="85" t="s">
        <v>12014</v>
      </c>
      <c r="B4623" s="217" t="s">
        <v>12015</v>
      </c>
      <c r="C4623" s="217"/>
      <c r="D4623" s="217"/>
      <c r="E4623" s="217"/>
      <c r="F4623" s="217"/>
      <c r="G4623" s="86">
        <v>33945.12</v>
      </c>
    </row>
    <row r="4624" spans="1:7" ht="15.75" customHeight="1">
      <c r="A4624" s="87" t="s">
        <v>12016</v>
      </c>
      <c r="B4624" s="88" t="s">
        <v>12017</v>
      </c>
      <c r="C4624" s="216" t="s">
        <v>12018</v>
      </c>
      <c r="D4624" s="216"/>
      <c r="E4624" s="216"/>
      <c r="F4624" s="88" t="s">
        <v>1071</v>
      </c>
      <c r="G4624" s="89">
        <v>7136.21</v>
      </c>
    </row>
    <row r="4625" spans="1:7" ht="15.75" customHeight="1">
      <c r="A4625" s="87" t="s">
        <v>12019</v>
      </c>
      <c r="B4625" s="88" t="s">
        <v>12020</v>
      </c>
      <c r="C4625" s="216" t="s">
        <v>12021</v>
      </c>
      <c r="D4625" s="216"/>
      <c r="E4625" s="216"/>
      <c r="F4625" s="88" t="s">
        <v>38</v>
      </c>
      <c r="G4625" s="89">
        <v>797.47</v>
      </c>
    </row>
    <row r="4626" spans="1:7" ht="15.75" customHeight="1">
      <c r="A4626" s="87" t="s">
        <v>12022</v>
      </c>
      <c r="B4626" s="88" t="s">
        <v>12023</v>
      </c>
      <c r="C4626" s="216" t="s">
        <v>12024</v>
      </c>
      <c r="D4626" s="216"/>
      <c r="E4626" s="216"/>
      <c r="F4626" s="88" t="s">
        <v>38</v>
      </c>
      <c r="G4626" s="89">
        <v>421.13</v>
      </c>
    </row>
    <row r="4627" spans="1:7" ht="15.75" customHeight="1">
      <c r="A4627" s="87" t="s">
        <v>12025</v>
      </c>
      <c r="B4627" s="88" t="s">
        <v>12026</v>
      </c>
      <c r="C4627" s="216" t="s">
        <v>12027</v>
      </c>
      <c r="D4627" s="216"/>
      <c r="E4627" s="216"/>
      <c r="F4627" s="88" t="s">
        <v>58</v>
      </c>
      <c r="G4627" s="89">
        <v>787.33</v>
      </c>
    </row>
    <row r="4628" spans="1:7" ht="15.75" customHeight="1">
      <c r="A4628" s="87" t="s">
        <v>12028</v>
      </c>
      <c r="B4628" s="88" t="s">
        <v>12029</v>
      </c>
      <c r="C4628" s="216" t="s">
        <v>12030</v>
      </c>
      <c r="D4628" s="216"/>
      <c r="E4628" s="216"/>
      <c r="F4628" s="88" t="s">
        <v>58</v>
      </c>
      <c r="G4628" s="89">
        <v>3229.77</v>
      </c>
    </row>
    <row r="4629" spans="1:7" ht="15.75" customHeight="1">
      <c r="A4629" s="87" t="s">
        <v>12031</v>
      </c>
      <c r="B4629" s="88" t="s">
        <v>12032</v>
      </c>
      <c r="C4629" s="216" t="s">
        <v>12033</v>
      </c>
      <c r="D4629" s="216"/>
      <c r="E4629" s="216"/>
      <c r="F4629" s="88" t="s">
        <v>58</v>
      </c>
      <c r="G4629" s="89">
        <v>489.41</v>
      </c>
    </row>
    <row r="4630" spans="1:7" ht="15.75" customHeight="1">
      <c r="A4630" s="216" t="s">
        <v>12034</v>
      </c>
      <c r="B4630" s="218" t="s">
        <v>12035</v>
      </c>
      <c r="C4630" s="216" t="s">
        <v>12036</v>
      </c>
      <c r="D4630" s="216"/>
      <c r="E4630" s="216"/>
      <c r="F4630" s="218" t="s">
        <v>58</v>
      </c>
      <c r="G4630" s="219">
        <v>1996.71</v>
      </c>
    </row>
    <row r="4631" spans="1:7" ht="6" customHeight="1">
      <c r="A4631" s="216"/>
      <c r="B4631" s="218"/>
      <c r="C4631" s="216"/>
      <c r="D4631" s="216"/>
      <c r="E4631" s="216"/>
      <c r="F4631" s="218"/>
      <c r="G4631" s="219"/>
    </row>
    <row r="4632" spans="1:7" ht="15.75" customHeight="1">
      <c r="A4632" s="87" t="s">
        <v>12037</v>
      </c>
      <c r="B4632" s="88" t="s">
        <v>12038</v>
      </c>
      <c r="C4632" s="216" t="s">
        <v>12039</v>
      </c>
      <c r="D4632" s="216"/>
      <c r="E4632" s="216"/>
      <c r="F4632" s="88" t="s">
        <v>58</v>
      </c>
      <c r="G4632" s="89">
        <v>5800.46</v>
      </c>
    </row>
    <row r="4633" spans="1:7" ht="15.75" customHeight="1">
      <c r="A4633" s="87" t="s">
        <v>12040</v>
      </c>
      <c r="B4633" s="88" t="s">
        <v>12041</v>
      </c>
      <c r="C4633" s="216" t="s">
        <v>12042</v>
      </c>
      <c r="D4633" s="216"/>
      <c r="E4633" s="216"/>
      <c r="F4633" s="88" t="s">
        <v>58</v>
      </c>
      <c r="G4633" s="89">
        <v>1009.22</v>
      </c>
    </row>
    <row r="4634" spans="1:7" ht="15.75" customHeight="1">
      <c r="A4634" s="216" t="s">
        <v>12043</v>
      </c>
      <c r="B4634" s="218" t="s">
        <v>12044</v>
      </c>
      <c r="C4634" s="216" t="s">
        <v>12045</v>
      </c>
      <c r="D4634" s="216"/>
      <c r="E4634" s="216"/>
      <c r="F4634" s="218" t="s">
        <v>1071</v>
      </c>
      <c r="G4634" s="219">
        <v>10505.2</v>
      </c>
    </row>
    <row r="4635" spans="1:7" ht="6" customHeight="1">
      <c r="A4635" s="216"/>
      <c r="B4635" s="218"/>
      <c r="C4635" s="216"/>
      <c r="D4635" s="216"/>
      <c r="E4635" s="216"/>
      <c r="F4635" s="218"/>
      <c r="G4635" s="219"/>
    </row>
    <row r="4636" spans="1:7" ht="15.75" customHeight="1">
      <c r="A4636" s="216" t="s">
        <v>12046</v>
      </c>
      <c r="B4636" s="218" t="s">
        <v>12047</v>
      </c>
      <c r="C4636" s="216" t="s">
        <v>12048</v>
      </c>
      <c r="D4636" s="216"/>
      <c r="E4636" s="216"/>
      <c r="F4636" s="218" t="s">
        <v>116</v>
      </c>
      <c r="G4636" s="219">
        <v>1772.21</v>
      </c>
    </row>
    <row r="4637" spans="1:7" ht="6" customHeight="1">
      <c r="A4637" s="216"/>
      <c r="B4637" s="218"/>
      <c r="C4637" s="216"/>
      <c r="D4637" s="216"/>
      <c r="E4637" s="216"/>
      <c r="F4637" s="218"/>
      <c r="G4637" s="219"/>
    </row>
    <row r="4638" spans="1:7" ht="15.75" customHeight="1">
      <c r="A4638" s="85" t="s">
        <v>12049</v>
      </c>
      <c r="B4638" s="217" t="s">
        <v>12050</v>
      </c>
      <c r="C4638" s="217"/>
      <c r="D4638" s="217"/>
      <c r="E4638" s="217"/>
      <c r="F4638" s="217"/>
      <c r="G4638" s="86">
        <v>92775.11</v>
      </c>
    </row>
    <row r="4639" spans="1:7" ht="15.75" customHeight="1">
      <c r="A4639" s="87" t="s">
        <v>12051</v>
      </c>
      <c r="B4639" s="88" t="s">
        <v>12052</v>
      </c>
      <c r="C4639" s="216" t="s">
        <v>12053</v>
      </c>
      <c r="D4639" s="216"/>
      <c r="E4639" s="216"/>
      <c r="F4639" s="88" t="s">
        <v>52</v>
      </c>
      <c r="G4639" s="89">
        <v>7.84</v>
      </c>
    </row>
    <row r="4640" spans="1:7" ht="15.75" customHeight="1">
      <c r="A4640" s="87" t="s">
        <v>12054</v>
      </c>
      <c r="B4640" s="88" t="s">
        <v>12055</v>
      </c>
      <c r="C4640" s="216" t="s">
        <v>12056</v>
      </c>
      <c r="D4640" s="216"/>
      <c r="E4640" s="216"/>
      <c r="F4640" s="88" t="s">
        <v>116</v>
      </c>
      <c r="G4640" s="89">
        <v>791.68</v>
      </c>
    </row>
    <row r="4641" spans="1:7" ht="15.75" customHeight="1">
      <c r="A4641" s="87" t="s">
        <v>12057</v>
      </c>
      <c r="B4641" s="88" t="s">
        <v>12058</v>
      </c>
      <c r="C4641" s="216" t="s">
        <v>12059</v>
      </c>
      <c r="D4641" s="216"/>
      <c r="E4641" s="216"/>
      <c r="F4641" s="88" t="s">
        <v>116</v>
      </c>
      <c r="G4641" s="89">
        <v>1056.4</v>
      </c>
    </row>
    <row r="4642" spans="1:7" ht="15.75" customHeight="1">
      <c r="A4642" s="87" t="s">
        <v>12060</v>
      </c>
      <c r="B4642" s="88" t="s">
        <v>12061</v>
      </c>
      <c r="C4642" s="216" t="s">
        <v>12062</v>
      </c>
      <c r="D4642" s="216"/>
      <c r="E4642" s="216"/>
      <c r="F4642" s="88" t="s">
        <v>116</v>
      </c>
      <c r="G4642" s="89">
        <v>14810.25</v>
      </c>
    </row>
    <row r="4643" spans="1:7" ht="15.75" customHeight="1">
      <c r="A4643" s="216" t="s">
        <v>12063</v>
      </c>
      <c r="B4643" s="218" t="s">
        <v>12064</v>
      </c>
      <c r="C4643" s="216" t="s">
        <v>12065</v>
      </c>
      <c r="D4643" s="216"/>
      <c r="E4643" s="216"/>
      <c r="F4643" s="218" t="s">
        <v>38</v>
      </c>
      <c r="G4643" s="219">
        <v>134.07</v>
      </c>
    </row>
    <row r="4644" spans="1:7" ht="6" customHeight="1">
      <c r="A4644" s="216"/>
      <c r="B4644" s="218"/>
      <c r="C4644" s="216"/>
      <c r="D4644" s="216"/>
      <c r="E4644" s="216"/>
      <c r="F4644" s="218"/>
      <c r="G4644" s="219"/>
    </row>
    <row r="4645" spans="1:7" ht="15.75" customHeight="1">
      <c r="A4645" s="216" t="s">
        <v>12066</v>
      </c>
      <c r="B4645" s="218" t="s">
        <v>12067</v>
      </c>
      <c r="C4645" s="216" t="s">
        <v>12068</v>
      </c>
      <c r="D4645" s="216"/>
      <c r="E4645" s="216"/>
      <c r="F4645" s="218" t="s">
        <v>38</v>
      </c>
      <c r="G4645" s="219">
        <v>310.72</v>
      </c>
    </row>
    <row r="4646" spans="1:7" ht="6" customHeight="1">
      <c r="A4646" s="216"/>
      <c r="B4646" s="218"/>
      <c r="C4646" s="216"/>
      <c r="D4646" s="216"/>
      <c r="E4646" s="216"/>
      <c r="F4646" s="218"/>
      <c r="G4646" s="219"/>
    </row>
    <row r="4647" spans="1:7" ht="15.75" customHeight="1">
      <c r="A4647" s="216" t="s">
        <v>12069</v>
      </c>
      <c r="B4647" s="218" t="s">
        <v>12070</v>
      </c>
      <c r="C4647" s="216" t="s">
        <v>12071</v>
      </c>
      <c r="D4647" s="216"/>
      <c r="E4647" s="216"/>
      <c r="F4647" s="218" t="s">
        <v>58</v>
      </c>
      <c r="G4647" s="219">
        <v>90.34</v>
      </c>
    </row>
    <row r="4648" spans="1:7" ht="6" customHeight="1">
      <c r="A4648" s="216"/>
      <c r="B4648" s="218"/>
      <c r="C4648" s="216"/>
      <c r="D4648" s="216"/>
      <c r="E4648" s="216"/>
      <c r="F4648" s="218"/>
      <c r="G4648" s="219"/>
    </row>
    <row r="4649" spans="1:7" ht="15.75" customHeight="1">
      <c r="A4649" s="216" t="s">
        <v>12072</v>
      </c>
      <c r="B4649" s="218" t="s">
        <v>12073</v>
      </c>
      <c r="C4649" s="216" t="s">
        <v>12074</v>
      </c>
      <c r="D4649" s="216"/>
      <c r="E4649" s="216"/>
      <c r="F4649" s="218" t="s">
        <v>58</v>
      </c>
      <c r="G4649" s="219">
        <v>234.72</v>
      </c>
    </row>
    <row r="4650" spans="1:7" ht="6" customHeight="1">
      <c r="A4650" s="216"/>
      <c r="B4650" s="218"/>
      <c r="C4650" s="216"/>
      <c r="D4650" s="216"/>
      <c r="E4650" s="216"/>
      <c r="F4650" s="218"/>
      <c r="G4650" s="219"/>
    </row>
    <row r="4651" spans="1:7" ht="15.75" customHeight="1">
      <c r="A4651" s="216" t="s">
        <v>12075</v>
      </c>
      <c r="B4651" s="218" t="s">
        <v>12076</v>
      </c>
      <c r="C4651" s="216" t="s">
        <v>12077</v>
      </c>
      <c r="D4651" s="216"/>
      <c r="E4651" s="216"/>
      <c r="F4651" s="218" t="s">
        <v>116</v>
      </c>
      <c r="G4651" s="219">
        <v>336.23</v>
      </c>
    </row>
    <row r="4652" spans="1:7" ht="6" customHeight="1">
      <c r="A4652" s="216"/>
      <c r="B4652" s="218"/>
      <c r="C4652" s="216"/>
      <c r="D4652" s="216"/>
      <c r="E4652" s="216"/>
      <c r="F4652" s="218"/>
      <c r="G4652" s="219"/>
    </row>
    <row r="4653" spans="1:7" ht="15.75" customHeight="1">
      <c r="A4653" s="87" t="s">
        <v>12078</v>
      </c>
      <c r="B4653" s="88" t="s">
        <v>12079</v>
      </c>
      <c r="C4653" s="216" t="s">
        <v>12080</v>
      </c>
      <c r="D4653" s="216"/>
      <c r="E4653" s="216"/>
      <c r="F4653" s="88" t="s">
        <v>1071</v>
      </c>
      <c r="G4653" s="89">
        <v>11835.16</v>
      </c>
    </row>
    <row r="4654" spans="1:7" ht="15.75" customHeight="1">
      <c r="A4654" s="87" t="s">
        <v>12081</v>
      </c>
      <c r="B4654" s="88" t="s">
        <v>12082</v>
      </c>
      <c r="C4654" s="216" t="s">
        <v>12083</v>
      </c>
      <c r="D4654" s="216"/>
      <c r="E4654" s="216"/>
      <c r="F4654" s="88" t="s">
        <v>116</v>
      </c>
      <c r="G4654" s="89">
        <v>50045.19</v>
      </c>
    </row>
    <row r="4655" spans="1:7" ht="15.75" customHeight="1">
      <c r="A4655" s="87" t="s">
        <v>12084</v>
      </c>
      <c r="B4655" s="88" t="s">
        <v>12085</v>
      </c>
      <c r="C4655" s="216" t="s">
        <v>12086</v>
      </c>
      <c r="D4655" s="216"/>
      <c r="E4655" s="216"/>
      <c r="F4655" s="88" t="s">
        <v>1071</v>
      </c>
      <c r="G4655" s="89">
        <v>12286.55</v>
      </c>
    </row>
    <row r="4656" spans="1:7" ht="15.75" customHeight="1">
      <c r="A4656" s="216" t="s">
        <v>12087</v>
      </c>
      <c r="B4656" s="218" t="s">
        <v>12088</v>
      </c>
      <c r="C4656" s="216" t="s">
        <v>12089</v>
      </c>
      <c r="D4656" s="216"/>
      <c r="E4656" s="216"/>
      <c r="F4656" s="218" t="s">
        <v>1071</v>
      </c>
      <c r="G4656" s="219">
        <v>829.42</v>
      </c>
    </row>
    <row r="4657" spans="1:7" ht="6" customHeight="1">
      <c r="A4657" s="216"/>
      <c r="B4657" s="218"/>
      <c r="C4657" s="216"/>
      <c r="D4657" s="216"/>
      <c r="E4657" s="216"/>
      <c r="F4657" s="218"/>
      <c r="G4657" s="219"/>
    </row>
    <row r="4658" spans="1:7" ht="15.75" customHeight="1">
      <c r="A4658" s="87" t="s">
        <v>12090</v>
      </c>
      <c r="B4658" s="88" t="s">
        <v>12091</v>
      </c>
      <c r="C4658" s="216" t="s">
        <v>12092</v>
      </c>
      <c r="D4658" s="216"/>
      <c r="E4658" s="216"/>
      <c r="F4658" s="88" t="s">
        <v>52</v>
      </c>
      <c r="G4658" s="89">
        <v>6.56</v>
      </c>
    </row>
    <row r="4659" spans="1:7" ht="15.75" customHeight="1">
      <c r="A4659" s="85" t="s">
        <v>12093</v>
      </c>
      <c r="B4659" s="217" t="s">
        <v>12094</v>
      </c>
      <c r="C4659" s="217"/>
      <c r="D4659" s="217"/>
      <c r="E4659" s="217"/>
      <c r="F4659" s="217"/>
      <c r="G4659" s="86">
        <v>116.6</v>
      </c>
    </row>
    <row r="4660" spans="1:7" ht="15.75" customHeight="1">
      <c r="A4660" s="87" t="s">
        <v>12095</v>
      </c>
      <c r="B4660" s="88" t="s">
        <v>12096</v>
      </c>
      <c r="C4660" s="216" t="s">
        <v>12097</v>
      </c>
      <c r="D4660" s="216"/>
      <c r="E4660" s="216"/>
      <c r="F4660" s="88" t="s">
        <v>58</v>
      </c>
      <c r="G4660" s="89">
        <v>9.21</v>
      </c>
    </row>
    <row r="4661" spans="1:7" ht="15.75" customHeight="1">
      <c r="A4661" s="87" t="s">
        <v>12098</v>
      </c>
      <c r="B4661" s="88" t="s">
        <v>12099</v>
      </c>
      <c r="C4661" s="216" t="s">
        <v>12100</v>
      </c>
      <c r="D4661" s="216"/>
      <c r="E4661" s="216"/>
      <c r="F4661" s="88" t="s">
        <v>58</v>
      </c>
      <c r="G4661" s="89">
        <v>11.67</v>
      </c>
    </row>
    <row r="4662" spans="1:7" ht="15.75" customHeight="1">
      <c r="A4662" s="87" t="s">
        <v>12101</v>
      </c>
      <c r="B4662" s="88" t="s">
        <v>12102</v>
      </c>
      <c r="C4662" s="216" t="s">
        <v>12103</v>
      </c>
      <c r="D4662" s="216"/>
      <c r="E4662" s="216"/>
      <c r="F4662" s="88" t="s">
        <v>58</v>
      </c>
      <c r="G4662" s="89">
        <v>18.01</v>
      </c>
    </row>
    <row r="4663" spans="1:7" ht="15.75" customHeight="1">
      <c r="A4663" s="87" t="s">
        <v>12104</v>
      </c>
      <c r="B4663" s="88" t="s">
        <v>12105</v>
      </c>
      <c r="C4663" s="216" t="s">
        <v>12106</v>
      </c>
      <c r="D4663" s="216"/>
      <c r="E4663" s="216"/>
      <c r="F4663" s="88" t="s">
        <v>58</v>
      </c>
      <c r="G4663" s="89">
        <v>15.78</v>
      </c>
    </row>
    <row r="4664" spans="1:7" ht="15.75" customHeight="1">
      <c r="A4664" s="87" t="s">
        <v>12107</v>
      </c>
      <c r="B4664" s="88" t="s">
        <v>12108</v>
      </c>
      <c r="C4664" s="216" t="s">
        <v>12109</v>
      </c>
      <c r="D4664" s="216"/>
      <c r="E4664" s="216"/>
      <c r="F4664" s="88" t="s">
        <v>58</v>
      </c>
      <c r="G4664" s="89">
        <v>20.32</v>
      </c>
    </row>
    <row r="4665" spans="1:7" ht="15.75" customHeight="1">
      <c r="A4665" s="87" t="s">
        <v>12110</v>
      </c>
      <c r="B4665" s="88" t="s">
        <v>12111</v>
      </c>
      <c r="C4665" s="216" t="s">
        <v>12112</v>
      </c>
      <c r="D4665" s="216"/>
      <c r="E4665" s="216"/>
      <c r="F4665" s="88" t="s">
        <v>58</v>
      </c>
      <c r="G4665" s="89">
        <v>21.77</v>
      </c>
    </row>
    <row r="4666" spans="1:7" ht="15.75" customHeight="1">
      <c r="A4666" s="87" t="s">
        <v>12113</v>
      </c>
      <c r="B4666" s="88" t="s">
        <v>12114</v>
      </c>
      <c r="C4666" s="216" t="s">
        <v>12115</v>
      </c>
      <c r="D4666" s="216"/>
      <c r="E4666" s="216"/>
      <c r="F4666" s="88" t="s">
        <v>58</v>
      </c>
      <c r="G4666" s="89">
        <v>19.85</v>
      </c>
    </row>
    <row r="4667" spans="1:7" ht="15.75" customHeight="1">
      <c r="A4667" s="87" t="s">
        <v>12116</v>
      </c>
      <c r="B4667" s="88" t="s">
        <v>12117</v>
      </c>
      <c r="C4667" s="216" t="s">
        <v>12118</v>
      </c>
      <c r="D4667" s="216"/>
      <c r="E4667" s="216"/>
      <c r="F4667" s="88" t="s">
        <v>58</v>
      </c>
      <c r="G4667" s="89">
        <v>0</v>
      </c>
    </row>
    <row r="4668" spans="1:7" ht="15.75" customHeight="1">
      <c r="A4668" s="87" t="s">
        <v>12119</v>
      </c>
      <c r="B4668" s="88" t="s">
        <v>12120</v>
      </c>
      <c r="C4668" s="216" t="s">
        <v>12121</v>
      </c>
      <c r="D4668" s="216"/>
      <c r="E4668" s="216"/>
      <c r="F4668" s="88" t="s">
        <v>58</v>
      </c>
      <c r="G4668" s="89">
        <v>0</v>
      </c>
    </row>
    <row r="4669" spans="1:7" ht="15.75" customHeight="1">
      <c r="A4669" s="216" t="s">
        <v>12122</v>
      </c>
      <c r="B4669" s="218" t="s">
        <v>12123</v>
      </c>
      <c r="C4669" s="216" t="s">
        <v>12124</v>
      </c>
      <c r="D4669" s="216"/>
      <c r="E4669" s="216"/>
      <c r="F4669" s="218" t="s">
        <v>58</v>
      </c>
      <c r="G4669" s="219">
        <v>0</v>
      </c>
    </row>
    <row r="4670" spans="1:7" ht="6" customHeight="1">
      <c r="A4670" s="216"/>
      <c r="B4670" s="218"/>
      <c r="C4670" s="216"/>
      <c r="D4670" s="216"/>
      <c r="E4670" s="216"/>
      <c r="F4670" s="218"/>
      <c r="G4670" s="219"/>
    </row>
    <row r="4671" spans="1:7" ht="15.75" customHeight="1">
      <c r="A4671" s="216" t="s">
        <v>12125</v>
      </c>
      <c r="B4671" s="218" t="s">
        <v>12126</v>
      </c>
      <c r="C4671" s="216" t="s">
        <v>12127</v>
      </c>
      <c r="D4671" s="216"/>
      <c r="E4671" s="216"/>
      <c r="F4671" s="218" t="s">
        <v>58</v>
      </c>
      <c r="G4671" s="219">
        <v>0</v>
      </c>
    </row>
    <row r="4672" spans="1:7" ht="6" customHeight="1">
      <c r="A4672" s="216"/>
      <c r="B4672" s="218"/>
      <c r="C4672" s="216"/>
      <c r="D4672" s="216"/>
      <c r="E4672" s="216"/>
      <c r="F4672" s="218"/>
      <c r="G4672" s="219"/>
    </row>
    <row r="4673" spans="1:7" ht="15.75" customHeight="1">
      <c r="A4673" s="85" t="s">
        <v>12128</v>
      </c>
      <c r="B4673" s="217" t="s">
        <v>12129</v>
      </c>
      <c r="C4673" s="217"/>
      <c r="D4673" s="217"/>
      <c r="E4673" s="217"/>
      <c r="F4673" s="217"/>
      <c r="G4673" s="86">
        <v>45.23</v>
      </c>
    </row>
    <row r="4674" spans="1:7" ht="15.75" customHeight="1">
      <c r="A4674" s="216" t="s">
        <v>12130</v>
      </c>
      <c r="B4674" s="218" t="s">
        <v>12131</v>
      </c>
      <c r="C4674" s="216" t="s">
        <v>12132</v>
      </c>
      <c r="D4674" s="216"/>
      <c r="E4674" s="216"/>
      <c r="F4674" s="218" t="s">
        <v>58</v>
      </c>
      <c r="G4674" s="219">
        <v>23.99</v>
      </c>
    </row>
    <row r="4675" spans="1:7" ht="6" customHeight="1">
      <c r="A4675" s="216"/>
      <c r="B4675" s="218"/>
      <c r="C4675" s="216"/>
      <c r="D4675" s="216"/>
      <c r="E4675" s="216"/>
      <c r="F4675" s="218"/>
      <c r="G4675" s="219"/>
    </row>
    <row r="4676" spans="1:7" ht="15.75" customHeight="1">
      <c r="A4676" s="87" t="s">
        <v>12133</v>
      </c>
      <c r="B4676" s="88" t="s">
        <v>12134</v>
      </c>
      <c r="C4676" s="216" t="s">
        <v>12135</v>
      </c>
      <c r="D4676" s="216"/>
      <c r="E4676" s="216"/>
      <c r="F4676" s="88" t="s">
        <v>58</v>
      </c>
      <c r="G4676" s="89">
        <v>21.24</v>
      </c>
    </row>
    <row r="4677" spans="1:7" ht="15.75" customHeight="1">
      <c r="A4677" s="85" t="s">
        <v>12136</v>
      </c>
      <c r="B4677" s="217" t="s">
        <v>12137</v>
      </c>
      <c r="C4677" s="217"/>
      <c r="D4677" s="217"/>
      <c r="E4677" s="217"/>
      <c r="F4677" s="217"/>
      <c r="G4677" s="86">
        <v>0</v>
      </c>
    </row>
    <row r="4678" spans="1:7" ht="15.75" customHeight="1">
      <c r="A4678" s="85" t="s">
        <v>12138</v>
      </c>
      <c r="B4678" s="217" t="s">
        <v>12139</v>
      </c>
      <c r="C4678" s="217"/>
      <c r="D4678" s="217"/>
      <c r="E4678" s="217"/>
      <c r="F4678" s="217"/>
      <c r="G4678" s="86">
        <v>0</v>
      </c>
    </row>
    <row r="4679" spans="1:7" ht="15.75" customHeight="1">
      <c r="A4679" s="87" t="s">
        <v>12140</v>
      </c>
      <c r="B4679" s="88" t="s">
        <v>12141</v>
      </c>
      <c r="C4679" s="216" t="s">
        <v>12142</v>
      </c>
      <c r="D4679" s="216"/>
      <c r="E4679" s="216"/>
      <c r="F4679" s="88" t="s">
        <v>1071</v>
      </c>
      <c r="G4679" s="89">
        <v>0</v>
      </c>
    </row>
    <row r="4680" spans="1:7" ht="15.75" customHeight="1">
      <c r="A4680" s="87" t="s">
        <v>12143</v>
      </c>
      <c r="B4680" s="88" t="s">
        <v>12144</v>
      </c>
      <c r="C4680" s="216" t="s">
        <v>12145</v>
      </c>
      <c r="D4680" s="216"/>
      <c r="E4680" s="216"/>
      <c r="F4680" s="88" t="s">
        <v>1071</v>
      </c>
      <c r="G4680" s="89">
        <v>0</v>
      </c>
    </row>
    <row r="4681" spans="1:7" ht="15.75" customHeight="1">
      <c r="A4681" s="87" t="s">
        <v>12146</v>
      </c>
      <c r="B4681" s="88" t="s">
        <v>12147</v>
      </c>
      <c r="C4681" s="216" t="s">
        <v>12148</v>
      </c>
      <c r="D4681" s="216"/>
      <c r="E4681" s="216"/>
      <c r="F4681" s="88" t="s">
        <v>1071</v>
      </c>
      <c r="G4681" s="89">
        <v>0</v>
      </c>
    </row>
    <row r="4682" spans="1:7" ht="15.75" customHeight="1">
      <c r="A4682" s="216" t="s">
        <v>12149</v>
      </c>
      <c r="B4682" s="218" t="s">
        <v>12150</v>
      </c>
      <c r="C4682" s="216" t="s">
        <v>12151</v>
      </c>
      <c r="D4682" s="216"/>
      <c r="E4682" s="216"/>
      <c r="F4682" s="218" t="s">
        <v>1071</v>
      </c>
      <c r="G4682" s="219">
        <v>0</v>
      </c>
    </row>
    <row r="4683" spans="1:7" ht="6" customHeight="1">
      <c r="A4683" s="216"/>
      <c r="B4683" s="218"/>
      <c r="C4683" s="216"/>
      <c r="D4683" s="216"/>
      <c r="E4683" s="216"/>
      <c r="F4683" s="218"/>
      <c r="G4683" s="219"/>
    </row>
    <row r="4684" spans="1:7" ht="15.75" customHeight="1">
      <c r="A4684" s="87" t="s">
        <v>12152</v>
      </c>
      <c r="B4684" s="88" t="s">
        <v>12153</v>
      </c>
      <c r="C4684" s="216" t="s">
        <v>12154</v>
      </c>
      <c r="D4684" s="216"/>
      <c r="E4684" s="216"/>
      <c r="F4684" s="88" t="s">
        <v>1071</v>
      </c>
      <c r="G4684" s="89">
        <v>0</v>
      </c>
    </row>
    <row r="4685" spans="1:7" ht="15.75" customHeight="1">
      <c r="A4685" s="216" t="s">
        <v>12155</v>
      </c>
      <c r="B4685" s="218" t="s">
        <v>12156</v>
      </c>
      <c r="C4685" s="216" t="s">
        <v>12157</v>
      </c>
      <c r="D4685" s="216"/>
      <c r="E4685" s="216"/>
      <c r="F4685" s="218" t="s">
        <v>1071</v>
      </c>
      <c r="G4685" s="219">
        <v>0</v>
      </c>
    </row>
    <row r="4686" spans="1:7" ht="6" customHeight="1">
      <c r="A4686" s="216"/>
      <c r="B4686" s="218"/>
      <c r="C4686" s="216"/>
      <c r="D4686" s="216"/>
      <c r="E4686" s="216"/>
      <c r="F4686" s="218"/>
      <c r="G4686" s="219"/>
    </row>
    <row r="4687" spans="1:7" ht="15.75" customHeight="1">
      <c r="A4687" s="87" t="s">
        <v>12158</v>
      </c>
      <c r="B4687" s="88" t="s">
        <v>12159</v>
      </c>
      <c r="C4687" s="216" t="s">
        <v>12160</v>
      </c>
      <c r="D4687" s="216"/>
      <c r="E4687" s="216"/>
      <c r="F4687" s="88" t="s">
        <v>1071</v>
      </c>
      <c r="G4687" s="89">
        <v>0</v>
      </c>
    </row>
    <row r="4688" spans="1:7" ht="15.75" customHeight="1">
      <c r="A4688" s="87" t="s">
        <v>12161</v>
      </c>
      <c r="B4688" s="88" t="s">
        <v>12162</v>
      </c>
      <c r="C4688" s="216" t="s">
        <v>12163</v>
      </c>
      <c r="D4688" s="216"/>
      <c r="E4688" s="216"/>
      <c r="F4688" s="88" t="s">
        <v>1071</v>
      </c>
      <c r="G4688" s="89">
        <v>0</v>
      </c>
    </row>
    <row r="4689" spans="1:7" ht="15.75" customHeight="1">
      <c r="A4689" s="85" t="s">
        <v>12164</v>
      </c>
      <c r="B4689" s="217" t="s">
        <v>12165</v>
      </c>
      <c r="C4689" s="217"/>
      <c r="D4689" s="217"/>
      <c r="E4689" s="217"/>
      <c r="F4689" s="217"/>
      <c r="G4689" s="86">
        <v>0</v>
      </c>
    </row>
    <row r="4690" spans="1:7" ht="15.75" customHeight="1">
      <c r="A4690" s="87" t="s">
        <v>12166</v>
      </c>
      <c r="B4690" s="88" t="s">
        <v>12167</v>
      </c>
      <c r="C4690" s="216" t="s">
        <v>12168</v>
      </c>
      <c r="D4690" s="216"/>
      <c r="E4690" s="216"/>
      <c r="F4690" s="88" t="s">
        <v>1071</v>
      </c>
      <c r="G4690" s="89">
        <v>0</v>
      </c>
    </row>
    <row r="4691" spans="1:7" ht="15.75" customHeight="1">
      <c r="A4691" s="87" t="s">
        <v>12169</v>
      </c>
      <c r="B4691" s="88" t="s">
        <v>12170</v>
      </c>
      <c r="C4691" s="216" t="s">
        <v>12171</v>
      </c>
      <c r="D4691" s="216"/>
      <c r="E4691" s="216"/>
      <c r="F4691" s="88" t="s">
        <v>1071</v>
      </c>
      <c r="G4691" s="89">
        <v>0</v>
      </c>
    </row>
    <row r="4692" spans="1:7" ht="15.75" customHeight="1">
      <c r="A4692" s="85" t="s">
        <v>12172</v>
      </c>
      <c r="B4692" s="217" t="s">
        <v>12173</v>
      </c>
      <c r="C4692" s="217"/>
      <c r="D4692" s="217"/>
      <c r="E4692" s="217"/>
      <c r="F4692" s="217"/>
      <c r="G4692" s="86">
        <v>0</v>
      </c>
    </row>
    <row r="4693" spans="1:7" ht="15.75" customHeight="1">
      <c r="A4693" s="87" t="s">
        <v>12174</v>
      </c>
      <c r="B4693" s="88" t="s">
        <v>12175</v>
      </c>
      <c r="C4693" s="216" t="s">
        <v>12176</v>
      </c>
      <c r="D4693" s="216"/>
      <c r="E4693" s="216"/>
      <c r="F4693" s="88" t="s">
        <v>1071</v>
      </c>
      <c r="G4693" s="89">
        <v>0</v>
      </c>
    </row>
    <row r="4694" spans="1:7" ht="15.75" customHeight="1">
      <c r="A4694" s="87" t="s">
        <v>12177</v>
      </c>
      <c r="B4694" s="88" t="s">
        <v>12178</v>
      </c>
      <c r="C4694" s="216" t="s">
        <v>12179</v>
      </c>
      <c r="D4694" s="216"/>
      <c r="E4694" s="216"/>
      <c r="F4694" s="88" t="s">
        <v>1071</v>
      </c>
      <c r="G4694" s="89">
        <v>0</v>
      </c>
    </row>
    <row r="4695" spans="1:7" ht="15.75" customHeight="1">
      <c r="A4695" s="85" t="s">
        <v>12180</v>
      </c>
      <c r="B4695" s="217" t="s">
        <v>12181</v>
      </c>
      <c r="C4695" s="217"/>
      <c r="D4695" s="217"/>
      <c r="E4695" s="217"/>
      <c r="F4695" s="217"/>
      <c r="G4695" s="86">
        <v>196252.85</v>
      </c>
    </row>
    <row r="4696" spans="1:7" ht="15.75" customHeight="1">
      <c r="A4696" s="85" t="s">
        <v>12182</v>
      </c>
      <c r="B4696" s="217" t="s">
        <v>12183</v>
      </c>
      <c r="C4696" s="217"/>
      <c r="D4696" s="217"/>
      <c r="E4696" s="217"/>
      <c r="F4696" s="217"/>
      <c r="G4696" s="86">
        <v>2951.82</v>
      </c>
    </row>
    <row r="4697" spans="1:7" ht="15.75" customHeight="1">
      <c r="A4697" s="87" t="s">
        <v>12184</v>
      </c>
      <c r="B4697" s="88" t="s">
        <v>12185</v>
      </c>
      <c r="C4697" s="216" t="s">
        <v>12186</v>
      </c>
      <c r="D4697" s="216"/>
      <c r="E4697" s="216"/>
      <c r="F4697" s="88" t="s">
        <v>116</v>
      </c>
      <c r="G4697" s="89">
        <v>113.33</v>
      </c>
    </row>
    <row r="4698" spans="1:7" ht="15.75" customHeight="1">
      <c r="A4698" s="87" t="s">
        <v>12187</v>
      </c>
      <c r="B4698" s="88" t="s">
        <v>12188</v>
      </c>
      <c r="C4698" s="216" t="s">
        <v>12189</v>
      </c>
      <c r="D4698" s="216"/>
      <c r="E4698" s="216"/>
      <c r="F4698" s="88" t="s">
        <v>20</v>
      </c>
      <c r="G4698" s="89">
        <v>16.02</v>
      </c>
    </row>
    <row r="4699" spans="1:7" ht="15.75" customHeight="1">
      <c r="A4699" s="87" t="s">
        <v>12190</v>
      </c>
      <c r="B4699" s="88" t="s">
        <v>12191</v>
      </c>
      <c r="C4699" s="216" t="s">
        <v>12192</v>
      </c>
      <c r="D4699" s="216"/>
      <c r="E4699" s="216"/>
      <c r="F4699" s="88" t="s">
        <v>20</v>
      </c>
      <c r="G4699" s="89">
        <v>17.3</v>
      </c>
    </row>
    <row r="4700" spans="1:7" ht="15.75" customHeight="1">
      <c r="A4700" s="87" t="s">
        <v>12193</v>
      </c>
      <c r="B4700" s="88" t="s">
        <v>12194</v>
      </c>
      <c r="C4700" s="216" t="s">
        <v>12195</v>
      </c>
      <c r="D4700" s="216"/>
      <c r="E4700" s="216"/>
      <c r="F4700" s="88" t="s">
        <v>116</v>
      </c>
      <c r="G4700" s="89">
        <v>108.62</v>
      </c>
    </row>
    <row r="4701" spans="1:7" ht="15.75" customHeight="1">
      <c r="A4701" s="87" t="s">
        <v>12196</v>
      </c>
      <c r="B4701" s="88" t="s">
        <v>12197</v>
      </c>
      <c r="C4701" s="216" t="s">
        <v>12198</v>
      </c>
      <c r="D4701" s="216"/>
      <c r="E4701" s="216"/>
      <c r="F4701" s="88" t="s">
        <v>20</v>
      </c>
      <c r="G4701" s="89">
        <v>20.5</v>
      </c>
    </row>
    <row r="4702" spans="1:7" ht="15.75" customHeight="1">
      <c r="A4702" s="87" t="s">
        <v>12199</v>
      </c>
      <c r="B4702" s="88" t="s">
        <v>12200</v>
      </c>
      <c r="C4702" s="216" t="s">
        <v>12201</v>
      </c>
      <c r="D4702" s="216"/>
      <c r="E4702" s="216"/>
      <c r="F4702" s="88" t="s">
        <v>20</v>
      </c>
      <c r="G4702" s="89">
        <v>19.37</v>
      </c>
    </row>
    <row r="4703" spans="1:7" ht="15.75" customHeight="1">
      <c r="A4703" s="87" t="s">
        <v>12202</v>
      </c>
      <c r="B4703" s="88" t="s">
        <v>12203</v>
      </c>
      <c r="C4703" s="216" t="s">
        <v>12204</v>
      </c>
      <c r="D4703" s="216"/>
      <c r="E4703" s="216"/>
      <c r="F4703" s="88" t="s">
        <v>116</v>
      </c>
      <c r="G4703" s="89">
        <v>2524.76</v>
      </c>
    </row>
    <row r="4704" spans="1:7" ht="15.75" customHeight="1">
      <c r="A4704" s="87" t="s">
        <v>12205</v>
      </c>
      <c r="B4704" s="88" t="s">
        <v>12206</v>
      </c>
      <c r="C4704" s="216" t="s">
        <v>12207</v>
      </c>
      <c r="D4704" s="216"/>
      <c r="E4704" s="216"/>
      <c r="F4704" s="88" t="s">
        <v>116</v>
      </c>
      <c r="G4704" s="89">
        <v>16.06</v>
      </c>
    </row>
    <row r="4705" spans="1:7" ht="15.75" customHeight="1">
      <c r="A4705" s="87" t="s">
        <v>12208</v>
      </c>
      <c r="B4705" s="88" t="s">
        <v>12209</v>
      </c>
      <c r="C4705" s="216" t="s">
        <v>12210</v>
      </c>
      <c r="D4705" s="216"/>
      <c r="E4705" s="216"/>
      <c r="F4705" s="88" t="s">
        <v>116</v>
      </c>
      <c r="G4705" s="89">
        <v>18.26</v>
      </c>
    </row>
    <row r="4706" spans="1:7" ht="15.75" customHeight="1">
      <c r="A4706" s="87" t="s">
        <v>12211</v>
      </c>
      <c r="B4706" s="88" t="s">
        <v>12212</v>
      </c>
      <c r="C4706" s="216" t="s">
        <v>12213</v>
      </c>
      <c r="D4706" s="216"/>
      <c r="E4706" s="216"/>
      <c r="F4706" s="88" t="s">
        <v>116</v>
      </c>
      <c r="G4706" s="89">
        <v>33.04</v>
      </c>
    </row>
    <row r="4707" spans="1:7" ht="15.75" customHeight="1">
      <c r="A4707" s="87" t="s">
        <v>12214</v>
      </c>
      <c r="B4707" s="88" t="s">
        <v>12215</v>
      </c>
      <c r="C4707" s="216" t="s">
        <v>12216</v>
      </c>
      <c r="D4707" s="216"/>
      <c r="E4707" s="216"/>
      <c r="F4707" s="88" t="s">
        <v>116</v>
      </c>
      <c r="G4707" s="89">
        <v>35.82</v>
      </c>
    </row>
    <row r="4708" spans="1:7" ht="15.75" customHeight="1">
      <c r="A4708" s="87" t="s">
        <v>12217</v>
      </c>
      <c r="B4708" s="88" t="s">
        <v>12218</v>
      </c>
      <c r="C4708" s="216" t="s">
        <v>12219</v>
      </c>
      <c r="D4708" s="216"/>
      <c r="E4708" s="216"/>
      <c r="F4708" s="88" t="s">
        <v>116</v>
      </c>
      <c r="G4708" s="89">
        <v>28.78</v>
      </c>
    </row>
    <row r="4709" spans="1:7" ht="15.75" customHeight="1">
      <c r="A4709" s="85" t="s">
        <v>12220</v>
      </c>
      <c r="B4709" s="217" t="s">
        <v>12221</v>
      </c>
      <c r="C4709" s="217"/>
      <c r="D4709" s="217"/>
      <c r="E4709" s="217"/>
      <c r="F4709" s="217"/>
      <c r="G4709" s="86">
        <v>193301.03</v>
      </c>
    </row>
    <row r="4710" spans="1:7" ht="15.75" customHeight="1">
      <c r="A4710" s="87" t="s">
        <v>12222</v>
      </c>
      <c r="B4710" s="88" t="s">
        <v>12223</v>
      </c>
      <c r="C4710" s="216" t="s">
        <v>12224</v>
      </c>
      <c r="D4710" s="216"/>
      <c r="E4710" s="216"/>
      <c r="F4710" s="88" t="s">
        <v>116</v>
      </c>
      <c r="G4710" s="89">
        <v>15939.64</v>
      </c>
    </row>
    <row r="4711" spans="1:7" ht="15.75" customHeight="1">
      <c r="A4711" s="87" t="s">
        <v>12225</v>
      </c>
      <c r="B4711" s="88" t="s">
        <v>12226</v>
      </c>
      <c r="C4711" s="216" t="s">
        <v>12227</v>
      </c>
      <c r="D4711" s="216"/>
      <c r="E4711" s="216"/>
      <c r="F4711" s="88" t="s">
        <v>116</v>
      </c>
      <c r="G4711" s="89">
        <v>18516.53</v>
      </c>
    </row>
    <row r="4712" spans="1:7" ht="15.75" customHeight="1">
      <c r="A4712" s="87" t="s">
        <v>12228</v>
      </c>
      <c r="B4712" s="88" t="s">
        <v>12229</v>
      </c>
      <c r="C4712" s="216" t="s">
        <v>12230</v>
      </c>
      <c r="D4712" s="216"/>
      <c r="E4712" s="216"/>
      <c r="F4712" s="88" t="s">
        <v>116</v>
      </c>
      <c r="G4712" s="89">
        <v>10373.1</v>
      </c>
    </row>
    <row r="4713" spans="1:7" ht="15.75" customHeight="1">
      <c r="A4713" s="87" t="s">
        <v>12231</v>
      </c>
      <c r="B4713" s="88" t="s">
        <v>12232</v>
      </c>
      <c r="C4713" s="216" t="s">
        <v>12233</v>
      </c>
      <c r="D4713" s="216"/>
      <c r="E4713" s="216"/>
      <c r="F4713" s="88" t="s">
        <v>38</v>
      </c>
      <c r="G4713" s="89">
        <v>335.36</v>
      </c>
    </row>
    <row r="4714" spans="1:7" ht="15.75" customHeight="1">
      <c r="A4714" s="87" t="s">
        <v>12234</v>
      </c>
      <c r="B4714" s="88" t="s">
        <v>12235</v>
      </c>
      <c r="C4714" s="216" t="s">
        <v>12236</v>
      </c>
      <c r="D4714" s="216"/>
      <c r="E4714" s="216"/>
      <c r="F4714" s="88" t="s">
        <v>116</v>
      </c>
      <c r="G4714" s="89">
        <v>62.13</v>
      </c>
    </row>
    <row r="4715" spans="1:7" ht="15.75" customHeight="1">
      <c r="A4715" s="87" t="s">
        <v>12237</v>
      </c>
      <c r="B4715" s="88" t="s">
        <v>12238</v>
      </c>
      <c r="C4715" s="216" t="s">
        <v>12239</v>
      </c>
      <c r="D4715" s="216"/>
      <c r="E4715" s="216"/>
      <c r="F4715" s="88" t="s">
        <v>20</v>
      </c>
      <c r="G4715" s="89">
        <v>599</v>
      </c>
    </row>
    <row r="4716" spans="1:7" ht="15.75" customHeight="1">
      <c r="A4716" s="216" t="s">
        <v>12240</v>
      </c>
      <c r="B4716" s="218" t="s">
        <v>12241</v>
      </c>
      <c r="C4716" s="216" t="s">
        <v>12242</v>
      </c>
      <c r="D4716" s="216"/>
      <c r="E4716" s="216"/>
      <c r="F4716" s="218" t="s">
        <v>20</v>
      </c>
      <c r="G4716" s="219">
        <v>635.8</v>
      </c>
    </row>
    <row r="4717" spans="1:7" ht="6" customHeight="1">
      <c r="A4717" s="216"/>
      <c r="B4717" s="218"/>
      <c r="C4717" s="216"/>
      <c r="D4717" s="216"/>
      <c r="E4717" s="216"/>
      <c r="F4717" s="218"/>
      <c r="G4717" s="219"/>
    </row>
    <row r="4718" spans="1:7" ht="15.75" customHeight="1">
      <c r="A4718" s="87" t="s">
        <v>12243</v>
      </c>
      <c r="B4718" s="88" t="s">
        <v>12244</v>
      </c>
      <c r="C4718" s="216" t="s">
        <v>12245</v>
      </c>
      <c r="D4718" s="216"/>
      <c r="E4718" s="216"/>
      <c r="F4718" s="88" t="s">
        <v>20</v>
      </c>
      <c r="G4718" s="89">
        <v>627.2</v>
      </c>
    </row>
    <row r="4719" spans="1:7" ht="15.75" customHeight="1">
      <c r="A4719" s="87" t="s">
        <v>12246</v>
      </c>
      <c r="B4719" s="88" t="s">
        <v>12247</v>
      </c>
      <c r="C4719" s="216" t="s">
        <v>12248</v>
      </c>
      <c r="D4719" s="216"/>
      <c r="E4719" s="216"/>
      <c r="F4719" s="88" t="s">
        <v>20</v>
      </c>
      <c r="G4719" s="89">
        <v>663.99</v>
      </c>
    </row>
    <row r="4720" spans="1:7" ht="15.75" customHeight="1">
      <c r="A4720" s="87" t="s">
        <v>12249</v>
      </c>
      <c r="B4720" s="88" t="s">
        <v>12250</v>
      </c>
      <c r="C4720" s="216" t="s">
        <v>12251</v>
      </c>
      <c r="D4720" s="216"/>
      <c r="E4720" s="216"/>
      <c r="F4720" s="88" t="s">
        <v>20</v>
      </c>
      <c r="G4720" s="89">
        <v>1011.03</v>
      </c>
    </row>
    <row r="4721" spans="1:7" ht="15.75" customHeight="1">
      <c r="A4721" s="216" t="s">
        <v>12252</v>
      </c>
      <c r="B4721" s="218" t="s">
        <v>12253</v>
      </c>
      <c r="C4721" s="216" t="s">
        <v>12254</v>
      </c>
      <c r="D4721" s="216"/>
      <c r="E4721" s="216"/>
      <c r="F4721" s="218" t="s">
        <v>20</v>
      </c>
      <c r="G4721" s="219">
        <v>1047.82</v>
      </c>
    </row>
    <row r="4722" spans="1:7" ht="6" customHeight="1">
      <c r="A4722" s="216"/>
      <c r="B4722" s="218"/>
      <c r="C4722" s="216"/>
      <c r="D4722" s="216"/>
      <c r="E4722" s="216"/>
      <c r="F4722" s="218"/>
      <c r="G4722" s="219"/>
    </row>
    <row r="4723" spans="1:7" ht="15.75" customHeight="1">
      <c r="A4723" s="87" t="s">
        <v>12255</v>
      </c>
      <c r="B4723" s="88" t="s">
        <v>12256</v>
      </c>
      <c r="C4723" s="216" t="s">
        <v>12257</v>
      </c>
      <c r="D4723" s="216"/>
      <c r="E4723" s="216"/>
      <c r="F4723" s="88" t="s">
        <v>20</v>
      </c>
      <c r="G4723" s="89">
        <v>534.95</v>
      </c>
    </row>
    <row r="4724" spans="1:7" ht="15.75" customHeight="1">
      <c r="A4724" s="87" t="s">
        <v>12258</v>
      </c>
      <c r="B4724" s="88" t="s">
        <v>12259</v>
      </c>
      <c r="C4724" s="216" t="s">
        <v>12260</v>
      </c>
      <c r="D4724" s="216"/>
      <c r="E4724" s="216"/>
      <c r="F4724" s="88" t="s">
        <v>20</v>
      </c>
      <c r="G4724" s="89">
        <v>571.75</v>
      </c>
    </row>
    <row r="4725" spans="1:7" ht="15.75" customHeight="1">
      <c r="A4725" s="87" t="s">
        <v>12261</v>
      </c>
      <c r="B4725" s="88" t="s">
        <v>12262</v>
      </c>
      <c r="C4725" s="216" t="s">
        <v>12263</v>
      </c>
      <c r="D4725" s="216"/>
      <c r="E4725" s="216"/>
      <c r="F4725" s="88" t="s">
        <v>20</v>
      </c>
      <c r="G4725" s="89">
        <v>563.15</v>
      </c>
    </row>
    <row r="4726" spans="1:7" ht="15.75" customHeight="1">
      <c r="A4726" s="87" t="s">
        <v>12264</v>
      </c>
      <c r="B4726" s="88" t="s">
        <v>12265</v>
      </c>
      <c r="C4726" s="216" t="s">
        <v>12266</v>
      </c>
      <c r="D4726" s="216"/>
      <c r="E4726" s="216"/>
      <c r="F4726" s="88" t="s">
        <v>20</v>
      </c>
      <c r="G4726" s="89">
        <v>599.94</v>
      </c>
    </row>
    <row r="4727" spans="1:7" ht="15.75" customHeight="1">
      <c r="A4727" s="87" t="s">
        <v>12267</v>
      </c>
      <c r="B4727" s="88" t="s">
        <v>12268</v>
      </c>
      <c r="C4727" s="216" t="s">
        <v>12269</v>
      </c>
      <c r="D4727" s="216"/>
      <c r="E4727" s="216"/>
      <c r="F4727" s="88" t="s">
        <v>20</v>
      </c>
      <c r="G4727" s="89">
        <v>948.25</v>
      </c>
    </row>
    <row r="4728" spans="1:7" ht="15.75" customHeight="1">
      <c r="A4728" s="87" t="s">
        <v>12270</v>
      </c>
      <c r="B4728" s="88" t="s">
        <v>12271</v>
      </c>
      <c r="C4728" s="216" t="s">
        <v>12272</v>
      </c>
      <c r="D4728" s="216"/>
      <c r="E4728" s="216"/>
      <c r="F4728" s="88" t="s">
        <v>20</v>
      </c>
      <c r="G4728" s="89">
        <v>983.77</v>
      </c>
    </row>
    <row r="4729" spans="1:7" ht="15.75" customHeight="1">
      <c r="A4729" s="87" t="s">
        <v>12273</v>
      </c>
      <c r="B4729" s="88" t="s">
        <v>12274</v>
      </c>
      <c r="C4729" s="216" t="s">
        <v>12275</v>
      </c>
      <c r="D4729" s="216"/>
      <c r="E4729" s="216"/>
      <c r="F4729" s="88" t="s">
        <v>20</v>
      </c>
      <c r="G4729" s="89">
        <v>380.44</v>
      </c>
    </row>
    <row r="4730" spans="1:7" ht="15.75" customHeight="1">
      <c r="A4730" s="87" t="s">
        <v>12276</v>
      </c>
      <c r="B4730" s="88" t="s">
        <v>12277</v>
      </c>
      <c r="C4730" s="216" t="s">
        <v>12278</v>
      </c>
      <c r="D4730" s="216"/>
      <c r="E4730" s="216"/>
      <c r="F4730" s="88" t="s">
        <v>20</v>
      </c>
      <c r="G4730" s="89">
        <v>417.24</v>
      </c>
    </row>
    <row r="4731" spans="1:7" ht="15.75" customHeight="1">
      <c r="A4731" s="87" t="s">
        <v>12279</v>
      </c>
      <c r="B4731" s="88" t="s">
        <v>12280</v>
      </c>
      <c r="C4731" s="216" t="s">
        <v>12281</v>
      </c>
      <c r="D4731" s="216"/>
      <c r="E4731" s="216"/>
      <c r="F4731" s="88" t="s">
        <v>20</v>
      </c>
      <c r="G4731" s="89">
        <v>528.82</v>
      </c>
    </row>
    <row r="4732" spans="1:7" ht="15.75" customHeight="1">
      <c r="A4732" s="87" t="s">
        <v>12282</v>
      </c>
      <c r="B4732" s="88" t="s">
        <v>12283</v>
      </c>
      <c r="C4732" s="216" t="s">
        <v>12284</v>
      </c>
      <c r="D4732" s="216"/>
      <c r="E4732" s="216"/>
      <c r="F4732" s="88" t="s">
        <v>20</v>
      </c>
      <c r="G4732" s="89">
        <v>565.61</v>
      </c>
    </row>
    <row r="4733" spans="1:7" ht="15.75" customHeight="1">
      <c r="A4733" s="87" t="s">
        <v>12285</v>
      </c>
      <c r="B4733" s="88" t="s">
        <v>12286</v>
      </c>
      <c r="C4733" s="216" t="s">
        <v>12287</v>
      </c>
      <c r="D4733" s="216"/>
      <c r="E4733" s="216"/>
      <c r="F4733" s="88" t="s">
        <v>20</v>
      </c>
      <c r="G4733" s="89">
        <v>830.48</v>
      </c>
    </row>
    <row r="4734" spans="1:7" ht="15.75" customHeight="1">
      <c r="A4734" s="216" t="s">
        <v>12288</v>
      </c>
      <c r="B4734" s="218" t="s">
        <v>12289</v>
      </c>
      <c r="C4734" s="216" t="s">
        <v>12290</v>
      </c>
      <c r="D4734" s="216"/>
      <c r="E4734" s="216"/>
      <c r="F4734" s="218" t="s">
        <v>20</v>
      </c>
      <c r="G4734" s="219">
        <v>867.27</v>
      </c>
    </row>
    <row r="4735" spans="1:7" ht="6" customHeight="1">
      <c r="A4735" s="216"/>
      <c r="B4735" s="218"/>
      <c r="C4735" s="216"/>
      <c r="D4735" s="216"/>
      <c r="E4735" s="216"/>
      <c r="F4735" s="218"/>
      <c r="G4735" s="219"/>
    </row>
    <row r="4736" spans="1:7" ht="15.75" customHeight="1">
      <c r="A4736" s="87" t="s">
        <v>12291</v>
      </c>
      <c r="B4736" s="88" t="s">
        <v>12292</v>
      </c>
      <c r="C4736" s="216" t="s">
        <v>12293</v>
      </c>
      <c r="D4736" s="216"/>
      <c r="E4736" s="216"/>
      <c r="F4736" s="88" t="s">
        <v>20</v>
      </c>
      <c r="G4736" s="89">
        <v>598.88</v>
      </c>
    </row>
    <row r="4737" spans="1:7" ht="15.75" customHeight="1">
      <c r="A4737" s="216" t="s">
        <v>12294</v>
      </c>
      <c r="B4737" s="218" t="s">
        <v>12295</v>
      </c>
      <c r="C4737" s="216" t="s">
        <v>12296</v>
      </c>
      <c r="D4737" s="216"/>
      <c r="E4737" s="216"/>
      <c r="F4737" s="218" t="s">
        <v>20</v>
      </c>
      <c r="G4737" s="219">
        <v>635.68</v>
      </c>
    </row>
    <row r="4738" spans="1:7" ht="6" customHeight="1">
      <c r="A4738" s="216"/>
      <c r="B4738" s="218"/>
      <c r="C4738" s="216"/>
      <c r="D4738" s="216"/>
      <c r="E4738" s="216"/>
      <c r="F4738" s="218"/>
      <c r="G4738" s="219"/>
    </row>
    <row r="4739" spans="1:7" ht="15.75" customHeight="1">
      <c r="A4739" s="87" t="s">
        <v>12297</v>
      </c>
      <c r="B4739" s="88" t="s">
        <v>12298</v>
      </c>
      <c r="C4739" s="216" t="s">
        <v>12299</v>
      </c>
      <c r="D4739" s="216"/>
      <c r="E4739" s="216"/>
      <c r="F4739" s="88" t="s">
        <v>20</v>
      </c>
      <c r="G4739" s="89">
        <v>627.08</v>
      </c>
    </row>
    <row r="4740" spans="1:7" ht="15.75" customHeight="1">
      <c r="A4740" s="216" t="s">
        <v>12300</v>
      </c>
      <c r="B4740" s="218" t="s">
        <v>12301</v>
      </c>
      <c r="C4740" s="216" t="s">
        <v>12302</v>
      </c>
      <c r="D4740" s="216"/>
      <c r="E4740" s="216"/>
      <c r="F4740" s="218" t="s">
        <v>20</v>
      </c>
      <c r="G4740" s="219">
        <v>663.87</v>
      </c>
    </row>
    <row r="4741" spans="1:7" ht="6" customHeight="1">
      <c r="A4741" s="216"/>
      <c r="B4741" s="218"/>
      <c r="C4741" s="216"/>
      <c r="D4741" s="216"/>
      <c r="E4741" s="216"/>
      <c r="F4741" s="218"/>
      <c r="G4741" s="219"/>
    </row>
    <row r="4742" spans="1:7" ht="15.75" customHeight="1">
      <c r="A4742" s="216" t="s">
        <v>12303</v>
      </c>
      <c r="B4742" s="218" t="s">
        <v>12304</v>
      </c>
      <c r="C4742" s="216" t="s">
        <v>12305</v>
      </c>
      <c r="D4742" s="216"/>
      <c r="E4742" s="216"/>
      <c r="F4742" s="218" t="s">
        <v>20</v>
      </c>
      <c r="G4742" s="219">
        <v>1010.91</v>
      </c>
    </row>
    <row r="4743" spans="1:7" ht="6" customHeight="1">
      <c r="A4743" s="216"/>
      <c r="B4743" s="218"/>
      <c r="C4743" s="216"/>
      <c r="D4743" s="216"/>
      <c r="E4743" s="216"/>
      <c r="F4743" s="218"/>
      <c r="G4743" s="219"/>
    </row>
    <row r="4744" spans="1:7" ht="15.75" customHeight="1">
      <c r="A4744" s="216" t="s">
        <v>12306</v>
      </c>
      <c r="B4744" s="218" t="s">
        <v>12307</v>
      </c>
      <c r="C4744" s="216" t="s">
        <v>12308</v>
      </c>
      <c r="D4744" s="216"/>
      <c r="E4744" s="216"/>
      <c r="F4744" s="218" t="s">
        <v>20</v>
      </c>
      <c r="G4744" s="219">
        <v>1047.7</v>
      </c>
    </row>
    <row r="4745" spans="1:7" ht="6" customHeight="1">
      <c r="A4745" s="216"/>
      <c r="B4745" s="218"/>
      <c r="C4745" s="216"/>
      <c r="D4745" s="216"/>
      <c r="E4745" s="216"/>
      <c r="F4745" s="218"/>
      <c r="G4745" s="219"/>
    </row>
    <row r="4746" spans="1:7" ht="15.75" customHeight="1">
      <c r="A4746" s="87" t="s">
        <v>12309</v>
      </c>
      <c r="B4746" s="88" t="s">
        <v>12310</v>
      </c>
      <c r="C4746" s="216" t="s">
        <v>12311</v>
      </c>
      <c r="D4746" s="216"/>
      <c r="E4746" s="216"/>
      <c r="F4746" s="88" t="s">
        <v>20</v>
      </c>
      <c r="G4746" s="89">
        <v>599.14</v>
      </c>
    </row>
    <row r="4747" spans="1:7" ht="15.75" customHeight="1">
      <c r="A4747" s="87" t="s">
        <v>12312</v>
      </c>
      <c r="B4747" s="88" t="s">
        <v>12313</v>
      </c>
      <c r="C4747" s="216" t="s">
        <v>12314</v>
      </c>
      <c r="D4747" s="216"/>
      <c r="E4747" s="216"/>
      <c r="F4747" s="88" t="s">
        <v>20</v>
      </c>
      <c r="G4747" s="89">
        <v>635.94</v>
      </c>
    </row>
    <row r="4748" spans="1:7" ht="15.75" customHeight="1">
      <c r="A4748" s="87" t="s">
        <v>12315</v>
      </c>
      <c r="B4748" s="88" t="s">
        <v>12316</v>
      </c>
      <c r="C4748" s="216" t="s">
        <v>12317</v>
      </c>
      <c r="D4748" s="216"/>
      <c r="E4748" s="216"/>
      <c r="F4748" s="88" t="s">
        <v>20</v>
      </c>
      <c r="G4748" s="89">
        <v>627.34</v>
      </c>
    </row>
    <row r="4749" spans="1:7" ht="15.75" customHeight="1">
      <c r="A4749" s="216" t="s">
        <v>12318</v>
      </c>
      <c r="B4749" s="218" t="s">
        <v>12319</v>
      </c>
      <c r="C4749" s="216" t="s">
        <v>12320</v>
      </c>
      <c r="D4749" s="216"/>
      <c r="E4749" s="216"/>
      <c r="F4749" s="218" t="s">
        <v>20</v>
      </c>
      <c r="G4749" s="219">
        <v>664.13</v>
      </c>
    </row>
    <row r="4750" spans="1:7" ht="6" customHeight="1">
      <c r="A4750" s="216"/>
      <c r="B4750" s="218"/>
      <c r="C4750" s="216"/>
      <c r="D4750" s="216"/>
      <c r="E4750" s="216"/>
      <c r="F4750" s="218"/>
      <c r="G4750" s="219"/>
    </row>
    <row r="4751" spans="1:7" ht="15.75" customHeight="1">
      <c r="A4751" s="87" t="s">
        <v>12321</v>
      </c>
      <c r="B4751" s="88" t="s">
        <v>12322</v>
      </c>
      <c r="C4751" s="216" t="s">
        <v>12323</v>
      </c>
      <c r="D4751" s="216"/>
      <c r="E4751" s="216"/>
      <c r="F4751" s="88" t="s">
        <v>20</v>
      </c>
      <c r="G4751" s="89">
        <v>1011.17</v>
      </c>
    </row>
    <row r="4752" spans="1:7" ht="15.75" customHeight="1">
      <c r="A4752" s="216" t="s">
        <v>12324</v>
      </c>
      <c r="B4752" s="218" t="s">
        <v>12325</v>
      </c>
      <c r="C4752" s="216" t="s">
        <v>12326</v>
      </c>
      <c r="D4752" s="216"/>
      <c r="E4752" s="216"/>
      <c r="F4752" s="218" t="s">
        <v>20</v>
      </c>
      <c r="G4752" s="219">
        <v>1047.96</v>
      </c>
    </row>
    <row r="4753" spans="1:7" ht="6" customHeight="1">
      <c r="A4753" s="216"/>
      <c r="B4753" s="218"/>
      <c r="C4753" s="216"/>
      <c r="D4753" s="216"/>
      <c r="E4753" s="216"/>
      <c r="F4753" s="218"/>
      <c r="G4753" s="219"/>
    </row>
    <row r="4754" spans="1:7" ht="15.75" customHeight="1">
      <c r="A4754" s="87" t="s">
        <v>12327</v>
      </c>
      <c r="B4754" s="88" t="s">
        <v>12328</v>
      </c>
      <c r="C4754" s="216" t="s">
        <v>12329</v>
      </c>
      <c r="D4754" s="216"/>
      <c r="E4754" s="216"/>
      <c r="F4754" s="88" t="s">
        <v>20</v>
      </c>
      <c r="G4754" s="89">
        <v>261.42</v>
      </c>
    </row>
    <row r="4755" spans="1:7" ht="15.75" customHeight="1">
      <c r="A4755" s="216" t="s">
        <v>12330</v>
      </c>
      <c r="B4755" s="218" t="s">
        <v>12331</v>
      </c>
      <c r="C4755" s="216" t="s">
        <v>12332</v>
      </c>
      <c r="D4755" s="216"/>
      <c r="E4755" s="216"/>
      <c r="F4755" s="218" t="s">
        <v>20</v>
      </c>
      <c r="G4755" s="219">
        <v>224.87</v>
      </c>
    </row>
    <row r="4756" spans="1:7" ht="6" customHeight="1">
      <c r="A4756" s="216"/>
      <c r="B4756" s="218"/>
      <c r="C4756" s="216"/>
      <c r="D4756" s="216"/>
      <c r="E4756" s="216"/>
      <c r="F4756" s="218"/>
      <c r="G4756" s="219"/>
    </row>
    <row r="4757" spans="1:7" ht="15.75" customHeight="1">
      <c r="A4757" s="216" t="s">
        <v>12333</v>
      </c>
      <c r="B4757" s="218" t="s">
        <v>12334</v>
      </c>
      <c r="C4757" s="216" t="s">
        <v>12335</v>
      </c>
      <c r="D4757" s="216"/>
      <c r="E4757" s="216"/>
      <c r="F4757" s="218" t="s">
        <v>20</v>
      </c>
      <c r="G4757" s="219">
        <v>623.06</v>
      </c>
    </row>
    <row r="4758" spans="1:7" ht="6" customHeight="1">
      <c r="A4758" s="216"/>
      <c r="B4758" s="218"/>
      <c r="C4758" s="216"/>
      <c r="D4758" s="216"/>
      <c r="E4758" s="216"/>
      <c r="F4758" s="218"/>
      <c r="G4758" s="219"/>
    </row>
    <row r="4759" spans="1:7" ht="15.75" customHeight="1">
      <c r="A4759" s="87" t="s">
        <v>12336</v>
      </c>
      <c r="B4759" s="88" t="s">
        <v>12337</v>
      </c>
      <c r="C4759" s="216" t="s">
        <v>12338</v>
      </c>
      <c r="D4759" s="216"/>
      <c r="E4759" s="216"/>
      <c r="F4759" s="88" t="s">
        <v>20</v>
      </c>
      <c r="G4759" s="89">
        <v>685.29</v>
      </c>
    </row>
    <row r="4760" spans="1:7" ht="15.75" customHeight="1">
      <c r="A4760" s="216" t="s">
        <v>12339</v>
      </c>
      <c r="B4760" s="218" t="s">
        <v>12340</v>
      </c>
      <c r="C4760" s="216" t="s">
        <v>12341</v>
      </c>
      <c r="D4760" s="216"/>
      <c r="E4760" s="216"/>
      <c r="F4760" s="218" t="s">
        <v>20</v>
      </c>
      <c r="G4760" s="219">
        <v>722.09</v>
      </c>
    </row>
    <row r="4761" spans="1:7" ht="6" customHeight="1">
      <c r="A4761" s="216"/>
      <c r="B4761" s="218"/>
      <c r="C4761" s="216"/>
      <c r="D4761" s="216"/>
      <c r="E4761" s="216"/>
      <c r="F4761" s="218"/>
      <c r="G4761" s="219"/>
    </row>
    <row r="4762" spans="1:7" ht="15.75" customHeight="1">
      <c r="A4762" s="87" t="s">
        <v>12342</v>
      </c>
      <c r="B4762" s="88" t="s">
        <v>12343</v>
      </c>
      <c r="C4762" s="216" t="s">
        <v>12344</v>
      </c>
      <c r="D4762" s="216"/>
      <c r="E4762" s="216"/>
      <c r="F4762" s="88" t="s">
        <v>20</v>
      </c>
      <c r="G4762" s="89">
        <v>713.49</v>
      </c>
    </row>
    <row r="4763" spans="1:7" ht="15.75" customHeight="1">
      <c r="A4763" s="216" t="s">
        <v>12345</v>
      </c>
      <c r="B4763" s="218" t="s">
        <v>12346</v>
      </c>
      <c r="C4763" s="216" t="s">
        <v>12347</v>
      </c>
      <c r="D4763" s="216"/>
      <c r="E4763" s="216"/>
      <c r="F4763" s="218" t="s">
        <v>20</v>
      </c>
      <c r="G4763" s="219">
        <v>750.28</v>
      </c>
    </row>
    <row r="4764" spans="1:7" ht="6" customHeight="1">
      <c r="A4764" s="216"/>
      <c r="B4764" s="218"/>
      <c r="C4764" s="216"/>
      <c r="D4764" s="216"/>
      <c r="E4764" s="216"/>
      <c r="F4764" s="218"/>
      <c r="G4764" s="219"/>
    </row>
    <row r="4765" spans="1:7" ht="15.75" customHeight="1">
      <c r="A4765" s="216" t="s">
        <v>12348</v>
      </c>
      <c r="B4765" s="218" t="s">
        <v>12349</v>
      </c>
      <c r="C4765" s="216" t="s">
        <v>12350</v>
      </c>
      <c r="D4765" s="216"/>
      <c r="E4765" s="216"/>
      <c r="F4765" s="218" t="s">
        <v>20</v>
      </c>
      <c r="G4765" s="219">
        <v>1097.32</v>
      </c>
    </row>
    <row r="4766" spans="1:7" ht="6" customHeight="1">
      <c r="A4766" s="216"/>
      <c r="B4766" s="218"/>
      <c r="C4766" s="216"/>
      <c r="D4766" s="216"/>
      <c r="E4766" s="216"/>
      <c r="F4766" s="218"/>
      <c r="G4766" s="219"/>
    </row>
    <row r="4767" spans="1:7" ht="15.75" customHeight="1">
      <c r="A4767" s="216" t="s">
        <v>12351</v>
      </c>
      <c r="B4767" s="218" t="s">
        <v>12352</v>
      </c>
      <c r="C4767" s="216" t="s">
        <v>12353</v>
      </c>
      <c r="D4767" s="216"/>
      <c r="E4767" s="216"/>
      <c r="F4767" s="218" t="s">
        <v>20</v>
      </c>
      <c r="G4767" s="219">
        <v>1134.11</v>
      </c>
    </row>
    <row r="4768" spans="1:7" ht="6" customHeight="1">
      <c r="A4768" s="216"/>
      <c r="B4768" s="218"/>
      <c r="C4768" s="216"/>
      <c r="D4768" s="216"/>
      <c r="E4768" s="216"/>
      <c r="F4768" s="218"/>
      <c r="G4768" s="219"/>
    </row>
    <row r="4769" spans="1:7" ht="15.75" customHeight="1">
      <c r="A4769" s="87" t="s">
        <v>12354</v>
      </c>
      <c r="B4769" s="88" t="s">
        <v>12355</v>
      </c>
      <c r="C4769" s="216" t="s">
        <v>12356</v>
      </c>
      <c r="D4769" s="216"/>
      <c r="E4769" s="216"/>
      <c r="F4769" s="88" t="s">
        <v>20</v>
      </c>
      <c r="G4769" s="89">
        <v>530.78</v>
      </c>
    </row>
    <row r="4770" spans="1:7" ht="15.75" customHeight="1">
      <c r="A4770" s="216" t="s">
        <v>12357</v>
      </c>
      <c r="B4770" s="218" t="s">
        <v>12358</v>
      </c>
      <c r="C4770" s="216" t="s">
        <v>12359</v>
      </c>
      <c r="D4770" s="216"/>
      <c r="E4770" s="216"/>
      <c r="F4770" s="218" t="s">
        <v>20</v>
      </c>
      <c r="G4770" s="219">
        <v>567.58</v>
      </c>
    </row>
    <row r="4771" spans="1:7" ht="6" customHeight="1">
      <c r="A4771" s="216"/>
      <c r="B4771" s="218"/>
      <c r="C4771" s="216"/>
      <c r="D4771" s="216"/>
      <c r="E4771" s="216"/>
      <c r="F4771" s="218"/>
      <c r="G4771" s="219"/>
    </row>
    <row r="4772" spans="1:7" ht="15.75" customHeight="1">
      <c r="A4772" s="87" t="s">
        <v>12360</v>
      </c>
      <c r="B4772" s="88" t="s">
        <v>12361</v>
      </c>
      <c r="C4772" s="216" t="s">
        <v>12362</v>
      </c>
      <c r="D4772" s="216"/>
      <c r="E4772" s="216"/>
      <c r="F4772" s="88" t="s">
        <v>20</v>
      </c>
      <c r="G4772" s="89">
        <v>679.16</v>
      </c>
    </row>
    <row r="4773" spans="1:7" ht="15.75" customHeight="1">
      <c r="A4773" s="216" t="s">
        <v>12363</v>
      </c>
      <c r="B4773" s="218" t="s">
        <v>12364</v>
      </c>
      <c r="C4773" s="216" t="s">
        <v>12365</v>
      </c>
      <c r="D4773" s="216"/>
      <c r="E4773" s="216"/>
      <c r="F4773" s="218" t="s">
        <v>20</v>
      </c>
      <c r="G4773" s="219">
        <v>715.95</v>
      </c>
    </row>
    <row r="4774" spans="1:7" ht="6" customHeight="1">
      <c r="A4774" s="216"/>
      <c r="B4774" s="218"/>
      <c r="C4774" s="216"/>
      <c r="D4774" s="216"/>
      <c r="E4774" s="216"/>
      <c r="F4774" s="218"/>
      <c r="G4774" s="219"/>
    </row>
    <row r="4775" spans="1:7" ht="15.75" customHeight="1">
      <c r="A4775" s="216" t="s">
        <v>12366</v>
      </c>
      <c r="B4775" s="218" t="s">
        <v>12367</v>
      </c>
      <c r="C4775" s="216" t="s">
        <v>12368</v>
      </c>
      <c r="D4775" s="216"/>
      <c r="E4775" s="216"/>
      <c r="F4775" s="218" t="s">
        <v>20</v>
      </c>
      <c r="G4775" s="219">
        <v>980.82</v>
      </c>
    </row>
    <row r="4776" spans="1:7" ht="6" customHeight="1">
      <c r="A4776" s="216"/>
      <c r="B4776" s="218"/>
      <c r="C4776" s="216"/>
      <c r="D4776" s="216"/>
      <c r="E4776" s="216"/>
      <c r="F4776" s="218"/>
      <c r="G4776" s="219"/>
    </row>
    <row r="4777" spans="1:7" ht="15.75" customHeight="1">
      <c r="A4777" s="216" t="s">
        <v>12369</v>
      </c>
      <c r="B4777" s="218" t="s">
        <v>12370</v>
      </c>
      <c r="C4777" s="216" t="s">
        <v>12371</v>
      </c>
      <c r="D4777" s="216"/>
      <c r="E4777" s="216"/>
      <c r="F4777" s="218" t="s">
        <v>20</v>
      </c>
      <c r="G4777" s="219">
        <v>1017.61</v>
      </c>
    </row>
    <row r="4778" spans="1:7" ht="6" customHeight="1">
      <c r="A4778" s="216"/>
      <c r="B4778" s="218"/>
      <c r="C4778" s="216"/>
      <c r="D4778" s="216"/>
      <c r="E4778" s="216"/>
      <c r="F4778" s="218"/>
      <c r="G4778" s="219"/>
    </row>
    <row r="4779" spans="1:7" ht="15.75" customHeight="1">
      <c r="A4779" s="87" t="s">
        <v>12372</v>
      </c>
      <c r="B4779" s="88" t="s">
        <v>12373</v>
      </c>
      <c r="C4779" s="216" t="s">
        <v>12374</v>
      </c>
      <c r="D4779" s="216"/>
      <c r="E4779" s="216"/>
      <c r="F4779" s="88" t="s">
        <v>116</v>
      </c>
      <c r="G4779" s="89">
        <v>46677.75</v>
      </c>
    </row>
    <row r="4780" spans="1:7" ht="15.75" customHeight="1">
      <c r="A4780" s="87" t="s">
        <v>12375</v>
      </c>
      <c r="B4780" s="88" t="s">
        <v>12376</v>
      </c>
      <c r="C4780" s="216" t="s">
        <v>12377</v>
      </c>
      <c r="D4780" s="216"/>
      <c r="E4780" s="216"/>
      <c r="F4780" s="88" t="s">
        <v>116</v>
      </c>
      <c r="G4780" s="89">
        <v>28868.43</v>
      </c>
    </row>
    <row r="4781" spans="1:7" ht="15.75" customHeight="1">
      <c r="A4781" s="87" t="s">
        <v>12378</v>
      </c>
      <c r="B4781" s="88" t="s">
        <v>12379</v>
      </c>
      <c r="C4781" s="216" t="s">
        <v>12380</v>
      </c>
      <c r="D4781" s="216"/>
      <c r="E4781" s="216"/>
      <c r="F4781" s="88" t="s">
        <v>116</v>
      </c>
      <c r="G4781" s="89">
        <v>40277.91</v>
      </c>
    </row>
    <row r="4782" spans="1:7" ht="15.75" customHeight="1">
      <c r="A4782" s="85" t="s">
        <v>12381</v>
      </c>
      <c r="B4782" s="217" t="s">
        <v>12382</v>
      </c>
      <c r="C4782" s="217"/>
      <c r="D4782" s="217"/>
      <c r="E4782" s="217"/>
      <c r="F4782" s="217"/>
      <c r="G4782" s="86">
        <v>175246.64</v>
      </c>
    </row>
    <row r="4783" spans="1:7" ht="15.75" customHeight="1">
      <c r="A4783" s="85" t="s">
        <v>12383</v>
      </c>
      <c r="B4783" s="217" t="s">
        <v>12384</v>
      </c>
      <c r="C4783" s="217"/>
      <c r="D4783" s="217"/>
      <c r="E4783" s="217"/>
      <c r="F4783" s="217"/>
      <c r="G4783" s="86">
        <v>129389.27</v>
      </c>
    </row>
    <row r="4784" spans="1:7" ht="15.75" customHeight="1">
      <c r="A4784" s="87" t="s">
        <v>12385</v>
      </c>
      <c r="B4784" s="88" t="s">
        <v>12386</v>
      </c>
      <c r="C4784" s="216" t="s">
        <v>12387</v>
      </c>
      <c r="D4784" s="216"/>
      <c r="E4784" s="216"/>
      <c r="F4784" s="88" t="s">
        <v>116</v>
      </c>
      <c r="G4784" s="89">
        <v>4685</v>
      </c>
    </row>
    <row r="4785" spans="1:7" ht="15.75" customHeight="1">
      <c r="A4785" s="216" t="s">
        <v>12388</v>
      </c>
      <c r="B4785" s="218" t="s">
        <v>12389</v>
      </c>
      <c r="C4785" s="216" t="s">
        <v>12390</v>
      </c>
      <c r="D4785" s="216"/>
      <c r="E4785" s="216"/>
      <c r="F4785" s="218" t="s">
        <v>116</v>
      </c>
      <c r="G4785" s="219">
        <v>6095.09</v>
      </c>
    </row>
    <row r="4786" spans="1:7" ht="6" customHeight="1">
      <c r="A4786" s="216"/>
      <c r="B4786" s="218"/>
      <c r="C4786" s="216"/>
      <c r="D4786" s="216"/>
      <c r="E4786" s="216"/>
      <c r="F4786" s="218"/>
      <c r="G4786" s="219"/>
    </row>
    <row r="4787" spans="1:7" ht="15.75" customHeight="1">
      <c r="A4787" s="87" t="s">
        <v>12391</v>
      </c>
      <c r="B4787" s="88" t="s">
        <v>12392</v>
      </c>
      <c r="C4787" s="216" t="s">
        <v>12393</v>
      </c>
      <c r="D4787" s="216"/>
      <c r="E4787" s="216"/>
      <c r="F4787" s="88" t="s">
        <v>58</v>
      </c>
      <c r="G4787" s="89">
        <v>76.74</v>
      </c>
    </row>
    <row r="4788" spans="1:7" ht="15.75" customHeight="1">
      <c r="A4788" s="216" t="s">
        <v>12394</v>
      </c>
      <c r="B4788" s="218" t="s">
        <v>12395</v>
      </c>
      <c r="C4788" s="216" t="s">
        <v>12396</v>
      </c>
      <c r="D4788" s="216"/>
      <c r="E4788" s="216"/>
      <c r="F4788" s="218" t="s">
        <v>116</v>
      </c>
      <c r="G4788" s="219">
        <v>488.83</v>
      </c>
    </row>
    <row r="4789" spans="1:7" ht="6" customHeight="1">
      <c r="A4789" s="216"/>
      <c r="B4789" s="218"/>
      <c r="C4789" s="216"/>
      <c r="D4789" s="216"/>
      <c r="E4789" s="216"/>
      <c r="F4789" s="218"/>
      <c r="G4789" s="219"/>
    </row>
    <row r="4790" spans="1:7" ht="15.75" customHeight="1">
      <c r="A4790" s="216" t="s">
        <v>12397</v>
      </c>
      <c r="B4790" s="218" t="s">
        <v>12398</v>
      </c>
      <c r="C4790" s="216" t="s">
        <v>12399</v>
      </c>
      <c r="D4790" s="216"/>
      <c r="E4790" s="216"/>
      <c r="F4790" s="218" t="s">
        <v>116</v>
      </c>
      <c r="G4790" s="219">
        <v>636.4</v>
      </c>
    </row>
    <row r="4791" spans="1:7" ht="6" customHeight="1">
      <c r="A4791" s="216"/>
      <c r="B4791" s="218"/>
      <c r="C4791" s="216"/>
      <c r="D4791" s="216"/>
      <c r="E4791" s="216"/>
      <c r="F4791" s="218"/>
      <c r="G4791" s="219"/>
    </row>
    <row r="4792" spans="1:7" ht="15.75" customHeight="1">
      <c r="A4792" s="216" t="s">
        <v>12400</v>
      </c>
      <c r="B4792" s="218" t="s">
        <v>12401</v>
      </c>
      <c r="C4792" s="216" t="s">
        <v>12402</v>
      </c>
      <c r="D4792" s="216"/>
      <c r="E4792" s="216"/>
      <c r="F4792" s="218" t="s">
        <v>116</v>
      </c>
      <c r="G4792" s="219">
        <v>761.19</v>
      </c>
    </row>
    <row r="4793" spans="1:7" ht="6" customHeight="1">
      <c r="A4793" s="216"/>
      <c r="B4793" s="218"/>
      <c r="C4793" s="216"/>
      <c r="D4793" s="216"/>
      <c r="E4793" s="216"/>
      <c r="F4793" s="218"/>
      <c r="G4793" s="219"/>
    </row>
    <row r="4794" spans="1:7" ht="15.75" customHeight="1">
      <c r="A4794" s="87" t="s">
        <v>12403</v>
      </c>
      <c r="B4794" s="88" t="s">
        <v>12404</v>
      </c>
      <c r="C4794" s="216" t="s">
        <v>12405</v>
      </c>
      <c r="D4794" s="216"/>
      <c r="E4794" s="216"/>
      <c r="F4794" s="88" t="s">
        <v>116</v>
      </c>
      <c r="G4794" s="89">
        <v>840</v>
      </c>
    </row>
    <row r="4795" spans="1:7" ht="15.75" customHeight="1">
      <c r="A4795" s="87" t="s">
        <v>12406</v>
      </c>
      <c r="B4795" s="88" t="s">
        <v>12407</v>
      </c>
      <c r="C4795" s="216" t="s">
        <v>12408</v>
      </c>
      <c r="D4795" s="216"/>
      <c r="E4795" s="216"/>
      <c r="F4795" s="88" t="s">
        <v>38</v>
      </c>
      <c r="G4795" s="89">
        <v>112.97</v>
      </c>
    </row>
    <row r="4796" spans="1:7" ht="15.75" customHeight="1">
      <c r="A4796" s="87" t="s">
        <v>12409</v>
      </c>
      <c r="B4796" s="88" t="s">
        <v>12410</v>
      </c>
      <c r="C4796" s="216" t="s">
        <v>12411</v>
      </c>
      <c r="D4796" s="216"/>
      <c r="E4796" s="216"/>
      <c r="F4796" s="88" t="s">
        <v>38</v>
      </c>
      <c r="G4796" s="89">
        <v>217.11</v>
      </c>
    </row>
    <row r="4797" spans="1:7" ht="15.75" customHeight="1">
      <c r="A4797" s="87" t="s">
        <v>12412</v>
      </c>
      <c r="B4797" s="88" t="s">
        <v>12413</v>
      </c>
      <c r="C4797" s="216" t="s">
        <v>12414</v>
      </c>
      <c r="D4797" s="216"/>
      <c r="E4797" s="216"/>
      <c r="F4797" s="88" t="s">
        <v>38</v>
      </c>
      <c r="G4797" s="89">
        <v>216.55</v>
      </c>
    </row>
    <row r="4798" spans="1:7" ht="15.75" customHeight="1">
      <c r="A4798" s="87" t="s">
        <v>12415</v>
      </c>
      <c r="B4798" s="88" t="s">
        <v>12416</v>
      </c>
      <c r="C4798" s="216" t="s">
        <v>12417</v>
      </c>
      <c r="D4798" s="216"/>
      <c r="E4798" s="216"/>
      <c r="F4798" s="88" t="s">
        <v>116</v>
      </c>
      <c r="G4798" s="89">
        <v>2070.23</v>
      </c>
    </row>
    <row r="4799" spans="1:7" ht="15.75" customHeight="1">
      <c r="A4799" s="87" t="s">
        <v>12418</v>
      </c>
      <c r="B4799" s="88" t="s">
        <v>12419</v>
      </c>
      <c r="C4799" s="216" t="s">
        <v>12420</v>
      </c>
      <c r="D4799" s="216"/>
      <c r="E4799" s="216"/>
      <c r="F4799" s="88" t="s">
        <v>116</v>
      </c>
      <c r="G4799" s="89">
        <v>821</v>
      </c>
    </row>
    <row r="4800" spans="1:7" ht="15.75" customHeight="1">
      <c r="A4800" s="216" t="s">
        <v>12421</v>
      </c>
      <c r="B4800" s="218" t="s">
        <v>12422</v>
      </c>
      <c r="C4800" s="216" t="s">
        <v>12423</v>
      </c>
      <c r="D4800" s="216"/>
      <c r="E4800" s="216"/>
      <c r="F4800" s="218" t="s">
        <v>116</v>
      </c>
      <c r="G4800" s="219">
        <v>684.91</v>
      </c>
    </row>
    <row r="4801" spans="1:7" ht="6" customHeight="1">
      <c r="A4801" s="216"/>
      <c r="B4801" s="218"/>
      <c r="C4801" s="216"/>
      <c r="D4801" s="216"/>
      <c r="E4801" s="216"/>
      <c r="F4801" s="218"/>
      <c r="G4801" s="219"/>
    </row>
    <row r="4802" spans="1:7" ht="15.75" customHeight="1">
      <c r="A4802" s="216" t="s">
        <v>12424</v>
      </c>
      <c r="B4802" s="218" t="s">
        <v>12425</v>
      </c>
      <c r="C4802" s="216" t="s">
        <v>12426</v>
      </c>
      <c r="D4802" s="216"/>
      <c r="E4802" s="216"/>
      <c r="F4802" s="218" t="s">
        <v>116</v>
      </c>
      <c r="G4802" s="219">
        <v>868.65</v>
      </c>
    </row>
    <row r="4803" spans="1:7" ht="6" customHeight="1">
      <c r="A4803" s="216"/>
      <c r="B4803" s="218"/>
      <c r="C4803" s="216"/>
      <c r="D4803" s="216"/>
      <c r="E4803" s="216"/>
      <c r="F4803" s="218"/>
      <c r="G4803" s="219"/>
    </row>
    <row r="4804" spans="1:7" ht="15.75" customHeight="1">
      <c r="A4804" s="87" t="s">
        <v>12427</v>
      </c>
      <c r="B4804" s="88" t="s">
        <v>12428</v>
      </c>
      <c r="C4804" s="216" t="s">
        <v>12429</v>
      </c>
      <c r="D4804" s="216"/>
      <c r="E4804" s="216"/>
      <c r="F4804" s="88" t="s">
        <v>116</v>
      </c>
      <c r="G4804" s="89">
        <v>2001.33</v>
      </c>
    </row>
    <row r="4805" spans="1:7" ht="15.75" customHeight="1">
      <c r="A4805" s="87" t="s">
        <v>12430</v>
      </c>
      <c r="B4805" s="88" t="s">
        <v>12431</v>
      </c>
      <c r="C4805" s="216" t="s">
        <v>12432</v>
      </c>
      <c r="D4805" s="216"/>
      <c r="E4805" s="216"/>
      <c r="F4805" s="88" t="s">
        <v>3624</v>
      </c>
      <c r="G4805" s="89">
        <v>406.97</v>
      </c>
    </row>
    <row r="4806" spans="1:7" ht="15.75" customHeight="1">
      <c r="A4806" s="87" t="s">
        <v>12433</v>
      </c>
      <c r="B4806" s="88" t="s">
        <v>12434</v>
      </c>
      <c r="C4806" s="216" t="s">
        <v>12435</v>
      </c>
      <c r="D4806" s="216"/>
      <c r="E4806" s="216"/>
      <c r="F4806" s="88" t="s">
        <v>38</v>
      </c>
      <c r="G4806" s="89">
        <v>67.47</v>
      </c>
    </row>
    <row r="4807" spans="1:7" ht="15.75" customHeight="1">
      <c r="A4807" s="216" t="s">
        <v>12436</v>
      </c>
      <c r="B4807" s="218" t="s">
        <v>12437</v>
      </c>
      <c r="C4807" s="216" t="s">
        <v>12438</v>
      </c>
      <c r="D4807" s="216"/>
      <c r="E4807" s="216"/>
      <c r="F4807" s="218" t="s">
        <v>116</v>
      </c>
      <c r="G4807" s="219">
        <v>842.51</v>
      </c>
    </row>
    <row r="4808" spans="1:7" ht="6" customHeight="1">
      <c r="A4808" s="216"/>
      <c r="B4808" s="218"/>
      <c r="C4808" s="216"/>
      <c r="D4808" s="216"/>
      <c r="E4808" s="216"/>
      <c r="F4808" s="218"/>
      <c r="G4808" s="219"/>
    </row>
    <row r="4809" spans="1:7" ht="15.75" customHeight="1">
      <c r="A4809" s="216" t="s">
        <v>12439</v>
      </c>
      <c r="B4809" s="218" t="s">
        <v>12440</v>
      </c>
      <c r="C4809" s="216" t="s">
        <v>12441</v>
      </c>
      <c r="D4809" s="216"/>
      <c r="E4809" s="216"/>
      <c r="F4809" s="218" t="s">
        <v>116</v>
      </c>
      <c r="G4809" s="219">
        <v>488.83</v>
      </c>
    </row>
    <row r="4810" spans="1:7" ht="6" customHeight="1">
      <c r="A4810" s="216"/>
      <c r="B4810" s="218"/>
      <c r="C4810" s="216"/>
      <c r="D4810" s="216"/>
      <c r="E4810" s="216"/>
      <c r="F4810" s="218"/>
      <c r="G4810" s="219"/>
    </row>
    <row r="4811" spans="1:7" ht="15.75" customHeight="1">
      <c r="A4811" s="216" t="s">
        <v>12442</v>
      </c>
      <c r="B4811" s="218" t="s">
        <v>12443</v>
      </c>
      <c r="C4811" s="216" t="s">
        <v>12444</v>
      </c>
      <c r="D4811" s="216"/>
      <c r="E4811" s="216"/>
      <c r="F4811" s="218" t="s">
        <v>116</v>
      </c>
      <c r="G4811" s="219">
        <v>682.9</v>
      </c>
    </row>
    <row r="4812" spans="1:7" ht="6" customHeight="1">
      <c r="A4812" s="216"/>
      <c r="B4812" s="218"/>
      <c r="C4812" s="216"/>
      <c r="D4812" s="216"/>
      <c r="E4812" s="216"/>
      <c r="F4812" s="218"/>
      <c r="G4812" s="219"/>
    </row>
    <row r="4813" spans="1:7" ht="15.75" customHeight="1">
      <c r="A4813" s="216" t="s">
        <v>12445</v>
      </c>
      <c r="B4813" s="218" t="s">
        <v>12446</v>
      </c>
      <c r="C4813" s="216" t="s">
        <v>12447</v>
      </c>
      <c r="D4813" s="216"/>
      <c r="E4813" s="216"/>
      <c r="F4813" s="218" t="s">
        <v>116</v>
      </c>
      <c r="G4813" s="219">
        <v>567.4</v>
      </c>
    </row>
    <row r="4814" spans="1:7" ht="6" customHeight="1">
      <c r="A4814" s="216"/>
      <c r="B4814" s="218"/>
      <c r="C4814" s="216"/>
      <c r="D4814" s="216"/>
      <c r="E4814" s="216"/>
      <c r="F4814" s="218"/>
      <c r="G4814" s="219"/>
    </row>
    <row r="4815" spans="1:7" ht="15.75" customHeight="1">
      <c r="A4815" s="87" t="s">
        <v>12448</v>
      </c>
      <c r="B4815" s="88" t="s">
        <v>12449</v>
      </c>
      <c r="C4815" s="216" t="s">
        <v>12450</v>
      </c>
      <c r="D4815" s="216"/>
      <c r="E4815" s="216"/>
      <c r="F4815" s="88" t="s">
        <v>3624</v>
      </c>
      <c r="G4815" s="89">
        <v>2142.63</v>
      </c>
    </row>
    <row r="4816" spans="1:7" ht="15.75" customHeight="1">
      <c r="A4816" s="87" t="s">
        <v>12451</v>
      </c>
      <c r="B4816" s="88" t="s">
        <v>12452</v>
      </c>
      <c r="C4816" s="216" t="s">
        <v>12453</v>
      </c>
      <c r="D4816" s="216"/>
      <c r="E4816" s="216"/>
      <c r="F4816" s="88" t="s">
        <v>3624</v>
      </c>
      <c r="G4816" s="89">
        <v>2141.06</v>
      </c>
    </row>
    <row r="4817" spans="1:7" ht="15.75" customHeight="1">
      <c r="A4817" s="87" t="s">
        <v>12454</v>
      </c>
      <c r="B4817" s="88" t="s">
        <v>12455</v>
      </c>
      <c r="C4817" s="216" t="s">
        <v>12456</v>
      </c>
      <c r="D4817" s="216"/>
      <c r="E4817" s="216"/>
      <c r="F4817" s="88" t="s">
        <v>3624</v>
      </c>
      <c r="G4817" s="89">
        <v>882.35</v>
      </c>
    </row>
    <row r="4818" spans="1:7" ht="15.75" customHeight="1">
      <c r="A4818" s="87" t="s">
        <v>12457</v>
      </c>
      <c r="B4818" s="88" t="s">
        <v>12458</v>
      </c>
      <c r="C4818" s="216" t="s">
        <v>12459</v>
      </c>
      <c r="D4818" s="216"/>
      <c r="E4818" s="216"/>
      <c r="F4818" s="88" t="s">
        <v>3624</v>
      </c>
      <c r="G4818" s="89">
        <v>3743.24</v>
      </c>
    </row>
    <row r="4819" spans="1:7" ht="15.75" customHeight="1">
      <c r="A4819" s="87" t="s">
        <v>12460</v>
      </c>
      <c r="B4819" s="88" t="s">
        <v>12461</v>
      </c>
      <c r="C4819" s="216" t="s">
        <v>12462</v>
      </c>
      <c r="D4819" s="216"/>
      <c r="E4819" s="216"/>
      <c r="F4819" s="88" t="s">
        <v>3624</v>
      </c>
      <c r="G4819" s="89">
        <v>355.39</v>
      </c>
    </row>
    <row r="4820" spans="1:7" ht="15.75" customHeight="1">
      <c r="A4820" s="87" t="s">
        <v>12463</v>
      </c>
      <c r="B4820" s="88" t="s">
        <v>12464</v>
      </c>
      <c r="C4820" s="216" t="s">
        <v>12465</v>
      </c>
      <c r="D4820" s="216"/>
      <c r="E4820" s="216"/>
      <c r="F4820" s="88" t="s">
        <v>116</v>
      </c>
      <c r="G4820" s="89">
        <v>683.55</v>
      </c>
    </row>
    <row r="4821" spans="1:7" ht="15.75" customHeight="1">
      <c r="A4821" s="216" t="s">
        <v>12466</v>
      </c>
      <c r="B4821" s="218" t="s">
        <v>12467</v>
      </c>
      <c r="C4821" s="216" t="s">
        <v>12468</v>
      </c>
      <c r="D4821" s="216"/>
      <c r="E4821" s="216"/>
      <c r="F4821" s="218" t="s">
        <v>116</v>
      </c>
      <c r="G4821" s="219">
        <v>777.65</v>
      </c>
    </row>
    <row r="4822" spans="1:7" ht="6" customHeight="1">
      <c r="A4822" s="216"/>
      <c r="B4822" s="218"/>
      <c r="C4822" s="216"/>
      <c r="D4822" s="216"/>
      <c r="E4822" s="216"/>
      <c r="F4822" s="218"/>
      <c r="G4822" s="219"/>
    </row>
    <row r="4823" spans="1:7" ht="15.75" customHeight="1">
      <c r="A4823" s="216" t="s">
        <v>12469</v>
      </c>
      <c r="B4823" s="218" t="s">
        <v>12470</v>
      </c>
      <c r="C4823" s="216" t="s">
        <v>12471</v>
      </c>
      <c r="D4823" s="216"/>
      <c r="E4823" s="216"/>
      <c r="F4823" s="218" t="s">
        <v>116</v>
      </c>
      <c r="G4823" s="219">
        <v>856.15</v>
      </c>
    </row>
    <row r="4824" spans="1:7" ht="6" customHeight="1">
      <c r="A4824" s="216"/>
      <c r="B4824" s="218"/>
      <c r="C4824" s="216"/>
      <c r="D4824" s="216"/>
      <c r="E4824" s="216"/>
      <c r="F4824" s="218"/>
      <c r="G4824" s="219"/>
    </row>
    <row r="4825" spans="1:7" ht="15.75" customHeight="1">
      <c r="A4825" s="87" t="s">
        <v>12472</v>
      </c>
      <c r="B4825" s="88" t="s">
        <v>12473</v>
      </c>
      <c r="C4825" s="216" t="s">
        <v>12474</v>
      </c>
      <c r="D4825" s="216"/>
      <c r="E4825" s="216"/>
      <c r="F4825" s="88" t="s">
        <v>20</v>
      </c>
      <c r="G4825" s="89">
        <v>1.83</v>
      </c>
    </row>
    <row r="4826" spans="1:7" ht="15.75" customHeight="1">
      <c r="A4826" s="87" t="s">
        <v>12475</v>
      </c>
      <c r="B4826" s="88" t="s">
        <v>12476</v>
      </c>
      <c r="C4826" s="216" t="s">
        <v>12477</v>
      </c>
      <c r="D4826" s="216"/>
      <c r="E4826" s="216"/>
      <c r="F4826" s="88" t="s">
        <v>20</v>
      </c>
      <c r="G4826" s="89">
        <v>1.92</v>
      </c>
    </row>
    <row r="4827" spans="1:7" ht="15.75" customHeight="1">
      <c r="A4827" s="87" t="s">
        <v>12478</v>
      </c>
      <c r="B4827" s="88" t="s">
        <v>12479</v>
      </c>
      <c r="C4827" s="216" t="s">
        <v>12480</v>
      </c>
      <c r="D4827" s="216"/>
      <c r="E4827" s="216"/>
      <c r="F4827" s="88" t="s">
        <v>116</v>
      </c>
      <c r="G4827" s="89">
        <v>266.46</v>
      </c>
    </row>
    <row r="4828" spans="1:7" ht="15.75" customHeight="1">
      <c r="A4828" s="87" t="s">
        <v>12481</v>
      </c>
      <c r="B4828" s="88" t="s">
        <v>12482</v>
      </c>
      <c r="C4828" s="216" t="s">
        <v>12483</v>
      </c>
      <c r="D4828" s="216"/>
      <c r="E4828" s="216"/>
      <c r="F4828" s="88" t="s">
        <v>116</v>
      </c>
      <c r="G4828" s="89">
        <v>2464.25</v>
      </c>
    </row>
    <row r="4829" spans="1:7" ht="15.75" customHeight="1">
      <c r="A4829" s="87" t="s">
        <v>12484</v>
      </c>
      <c r="B4829" s="88" t="s">
        <v>12485</v>
      </c>
      <c r="C4829" s="216" t="s">
        <v>12486</v>
      </c>
      <c r="D4829" s="216"/>
      <c r="E4829" s="216"/>
      <c r="F4829" s="88" t="s">
        <v>58</v>
      </c>
      <c r="G4829" s="89">
        <v>40.43</v>
      </c>
    </row>
    <row r="4830" spans="1:7" ht="15.75" customHeight="1">
      <c r="A4830" s="87" t="s">
        <v>12487</v>
      </c>
      <c r="B4830" s="88" t="s">
        <v>12488</v>
      </c>
      <c r="C4830" s="216" t="s">
        <v>12489</v>
      </c>
      <c r="D4830" s="216"/>
      <c r="E4830" s="216"/>
      <c r="F4830" s="88" t="s">
        <v>116</v>
      </c>
      <c r="G4830" s="89">
        <v>56390.64</v>
      </c>
    </row>
    <row r="4831" spans="1:7" ht="15.75" customHeight="1">
      <c r="A4831" s="87" t="s">
        <v>12490</v>
      </c>
      <c r="B4831" s="88" t="s">
        <v>12491</v>
      </c>
      <c r="C4831" s="216" t="s">
        <v>12492</v>
      </c>
      <c r="D4831" s="216"/>
      <c r="E4831" s="216"/>
      <c r="F4831" s="88" t="s">
        <v>116</v>
      </c>
      <c r="G4831" s="89">
        <v>34838.79</v>
      </c>
    </row>
    <row r="4832" spans="1:7" ht="15.75" customHeight="1">
      <c r="A4832" s="87" t="s">
        <v>12493</v>
      </c>
      <c r="B4832" s="88" t="s">
        <v>12494</v>
      </c>
      <c r="C4832" s="216" t="s">
        <v>12495</v>
      </c>
      <c r="D4832" s="216"/>
      <c r="E4832" s="216"/>
      <c r="F4832" s="88" t="s">
        <v>116</v>
      </c>
      <c r="G4832" s="89">
        <v>170.82</v>
      </c>
    </row>
    <row r="4833" spans="1:7" ht="15.75" customHeight="1">
      <c r="A4833" s="85" t="s">
        <v>12496</v>
      </c>
      <c r="B4833" s="217" t="s">
        <v>12497</v>
      </c>
      <c r="C4833" s="217"/>
      <c r="D4833" s="217"/>
      <c r="E4833" s="217"/>
      <c r="F4833" s="217"/>
      <c r="G4833" s="86">
        <v>45822.78</v>
      </c>
    </row>
    <row r="4834" spans="1:7" ht="15.75" customHeight="1">
      <c r="A4834" s="87" t="s">
        <v>12498</v>
      </c>
      <c r="B4834" s="88" t="s">
        <v>12499</v>
      </c>
      <c r="C4834" s="216" t="s">
        <v>12500</v>
      </c>
      <c r="D4834" s="216"/>
      <c r="E4834" s="216"/>
      <c r="F4834" s="88" t="s">
        <v>116</v>
      </c>
      <c r="G4834" s="89">
        <v>20.09</v>
      </c>
    </row>
    <row r="4835" spans="1:7" ht="15.75" customHeight="1">
      <c r="A4835" s="87" t="s">
        <v>12501</v>
      </c>
      <c r="B4835" s="88" t="s">
        <v>12502</v>
      </c>
      <c r="C4835" s="216" t="s">
        <v>12503</v>
      </c>
      <c r="D4835" s="216"/>
      <c r="E4835" s="216"/>
      <c r="F4835" s="88" t="s">
        <v>20</v>
      </c>
      <c r="G4835" s="89">
        <v>33.77</v>
      </c>
    </row>
    <row r="4836" spans="1:7" ht="15.75" customHeight="1">
      <c r="A4836" s="87" t="s">
        <v>12504</v>
      </c>
      <c r="B4836" s="88" t="s">
        <v>12505</v>
      </c>
      <c r="C4836" s="216" t="s">
        <v>12506</v>
      </c>
      <c r="D4836" s="216"/>
      <c r="E4836" s="216"/>
      <c r="F4836" s="88" t="s">
        <v>116</v>
      </c>
      <c r="G4836" s="89">
        <v>32.47</v>
      </c>
    </row>
    <row r="4837" spans="1:7" ht="15.75" customHeight="1">
      <c r="A4837" s="87" t="s">
        <v>12507</v>
      </c>
      <c r="B4837" s="88" t="s">
        <v>12508</v>
      </c>
      <c r="C4837" s="216" t="s">
        <v>12509</v>
      </c>
      <c r="D4837" s="216"/>
      <c r="E4837" s="216"/>
      <c r="F4837" s="88" t="s">
        <v>116</v>
      </c>
      <c r="G4837" s="89">
        <v>66.47</v>
      </c>
    </row>
    <row r="4838" spans="1:7" ht="15.75" customHeight="1">
      <c r="A4838" s="216" t="s">
        <v>12510</v>
      </c>
      <c r="B4838" s="218" t="s">
        <v>12511</v>
      </c>
      <c r="C4838" s="216" t="s">
        <v>12512</v>
      </c>
      <c r="D4838" s="216"/>
      <c r="E4838" s="216"/>
      <c r="F4838" s="218" t="s">
        <v>116</v>
      </c>
      <c r="G4838" s="219">
        <v>36.58</v>
      </c>
    </row>
    <row r="4839" spans="1:7" ht="6" customHeight="1">
      <c r="A4839" s="216"/>
      <c r="B4839" s="218"/>
      <c r="C4839" s="216"/>
      <c r="D4839" s="216"/>
      <c r="E4839" s="216"/>
      <c r="F4839" s="218"/>
      <c r="G4839" s="219"/>
    </row>
    <row r="4840" spans="1:7" ht="15.75" customHeight="1">
      <c r="A4840" s="87" t="s">
        <v>12513</v>
      </c>
      <c r="B4840" s="88" t="s">
        <v>12514</v>
      </c>
      <c r="C4840" s="216" t="s">
        <v>12515</v>
      </c>
      <c r="D4840" s="216"/>
      <c r="E4840" s="216"/>
      <c r="F4840" s="88" t="s">
        <v>20</v>
      </c>
      <c r="G4840" s="89">
        <v>99.05</v>
      </c>
    </row>
    <row r="4841" spans="1:7" ht="15.75" customHeight="1">
      <c r="A4841" s="87" t="s">
        <v>12516</v>
      </c>
      <c r="B4841" s="88" t="s">
        <v>12517</v>
      </c>
      <c r="C4841" s="216" t="s">
        <v>12518</v>
      </c>
      <c r="D4841" s="216"/>
      <c r="E4841" s="216"/>
      <c r="F4841" s="88" t="s">
        <v>20</v>
      </c>
      <c r="G4841" s="89">
        <v>0.05</v>
      </c>
    </row>
    <row r="4842" spans="1:7" ht="15.75" customHeight="1">
      <c r="A4842" s="216" t="s">
        <v>12519</v>
      </c>
      <c r="B4842" s="218" t="s">
        <v>12520</v>
      </c>
      <c r="C4842" s="216" t="s">
        <v>12521</v>
      </c>
      <c r="D4842" s="216"/>
      <c r="E4842" s="216"/>
      <c r="F4842" s="218" t="s">
        <v>58</v>
      </c>
      <c r="G4842" s="219">
        <v>78.33</v>
      </c>
    </row>
    <row r="4843" spans="1:7" ht="6" customHeight="1">
      <c r="A4843" s="216"/>
      <c r="B4843" s="218"/>
      <c r="C4843" s="216"/>
      <c r="D4843" s="216"/>
      <c r="E4843" s="216"/>
      <c r="F4843" s="218"/>
      <c r="G4843" s="219"/>
    </row>
    <row r="4844" spans="1:7" ht="15.75" customHeight="1">
      <c r="A4844" s="87" t="s">
        <v>12522</v>
      </c>
      <c r="B4844" s="88" t="s">
        <v>12523</v>
      </c>
      <c r="C4844" s="216" t="s">
        <v>12524</v>
      </c>
      <c r="D4844" s="216"/>
      <c r="E4844" s="216"/>
      <c r="F4844" s="88" t="s">
        <v>20</v>
      </c>
      <c r="G4844" s="89">
        <v>9.16</v>
      </c>
    </row>
    <row r="4845" spans="1:7" ht="15.75" customHeight="1">
      <c r="A4845" s="87" t="s">
        <v>12525</v>
      </c>
      <c r="B4845" s="88" t="s">
        <v>12526</v>
      </c>
      <c r="C4845" s="216" t="s">
        <v>12527</v>
      </c>
      <c r="D4845" s="216"/>
      <c r="E4845" s="216"/>
      <c r="F4845" s="88" t="s">
        <v>20</v>
      </c>
      <c r="G4845" s="89">
        <v>7.92</v>
      </c>
    </row>
    <row r="4846" spans="1:7" ht="15.75" customHeight="1">
      <c r="A4846" s="87" t="s">
        <v>12528</v>
      </c>
      <c r="B4846" s="88" t="s">
        <v>12529</v>
      </c>
      <c r="C4846" s="216" t="s">
        <v>12530</v>
      </c>
      <c r="D4846" s="216"/>
      <c r="E4846" s="216"/>
      <c r="F4846" s="88" t="s">
        <v>20</v>
      </c>
      <c r="G4846" s="89">
        <v>12.16</v>
      </c>
    </row>
    <row r="4847" spans="1:7" ht="15.75" customHeight="1">
      <c r="A4847" s="87" t="s">
        <v>12531</v>
      </c>
      <c r="B4847" s="88" t="s">
        <v>12532</v>
      </c>
      <c r="C4847" s="216" t="s">
        <v>12533</v>
      </c>
      <c r="D4847" s="216"/>
      <c r="E4847" s="216"/>
      <c r="F4847" s="88" t="s">
        <v>20</v>
      </c>
      <c r="G4847" s="89">
        <v>13.64</v>
      </c>
    </row>
    <row r="4848" spans="1:7" ht="15.75" customHeight="1">
      <c r="A4848" s="87" t="s">
        <v>12534</v>
      </c>
      <c r="B4848" s="88" t="s">
        <v>12535</v>
      </c>
      <c r="C4848" s="216" t="s">
        <v>12536</v>
      </c>
      <c r="D4848" s="216"/>
      <c r="E4848" s="216"/>
      <c r="F4848" s="88" t="s">
        <v>20</v>
      </c>
      <c r="G4848" s="89">
        <v>3.41</v>
      </c>
    </row>
    <row r="4849" spans="1:7" ht="15.75" customHeight="1">
      <c r="A4849" s="87" t="s">
        <v>12537</v>
      </c>
      <c r="B4849" s="88" t="s">
        <v>12538</v>
      </c>
      <c r="C4849" s="216" t="s">
        <v>12539</v>
      </c>
      <c r="D4849" s="216"/>
      <c r="E4849" s="216"/>
      <c r="F4849" s="88" t="s">
        <v>20</v>
      </c>
      <c r="G4849" s="89">
        <v>169.28</v>
      </c>
    </row>
    <row r="4850" spans="1:7" ht="15.75" customHeight="1">
      <c r="A4850" s="87" t="s">
        <v>12540</v>
      </c>
      <c r="B4850" s="88" t="s">
        <v>12541</v>
      </c>
      <c r="C4850" s="216" t="s">
        <v>12542</v>
      </c>
      <c r="D4850" s="216"/>
      <c r="E4850" s="216"/>
      <c r="F4850" s="88" t="s">
        <v>20</v>
      </c>
      <c r="G4850" s="89">
        <v>203.86</v>
      </c>
    </row>
    <row r="4851" spans="1:7" ht="15.75" customHeight="1">
      <c r="A4851" s="87" t="s">
        <v>12543</v>
      </c>
      <c r="B4851" s="88" t="s">
        <v>12544</v>
      </c>
      <c r="C4851" s="216" t="s">
        <v>12545</v>
      </c>
      <c r="D4851" s="216"/>
      <c r="E4851" s="216"/>
      <c r="F4851" s="88" t="s">
        <v>20</v>
      </c>
      <c r="G4851" s="89">
        <v>1.62</v>
      </c>
    </row>
    <row r="4852" spans="1:7" ht="15.75" customHeight="1">
      <c r="A4852" s="87" t="s">
        <v>12546</v>
      </c>
      <c r="B4852" s="88" t="s">
        <v>12547</v>
      </c>
      <c r="C4852" s="216" t="s">
        <v>12545</v>
      </c>
      <c r="D4852" s="216"/>
      <c r="E4852" s="216"/>
      <c r="F4852" s="88" t="s">
        <v>293</v>
      </c>
      <c r="G4852" s="89">
        <v>1128.45</v>
      </c>
    </row>
    <row r="4853" spans="1:7" ht="15.75" customHeight="1">
      <c r="A4853" s="87" t="s">
        <v>12548</v>
      </c>
      <c r="B4853" s="88" t="s">
        <v>12549</v>
      </c>
      <c r="C4853" s="216" t="s">
        <v>12550</v>
      </c>
      <c r="D4853" s="216"/>
      <c r="E4853" s="216"/>
      <c r="F4853" s="88" t="s">
        <v>293</v>
      </c>
      <c r="G4853" s="89">
        <v>21405.91</v>
      </c>
    </row>
    <row r="4854" spans="1:7" ht="15.75" customHeight="1">
      <c r="A4854" s="87" t="s">
        <v>12551</v>
      </c>
      <c r="B4854" s="88" t="s">
        <v>12552</v>
      </c>
      <c r="C4854" s="216" t="s">
        <v>12553</v>
      </c>
      <c r="D4854" s="216"/>
      <c r="E4854" s="216"/>
      <c r="F4854" s="88" t="s">
        <v>20</v>
      </c>
      <c r="G4854" s="89">
        <v>0.18</v>
      </c>
    </row>
    <row r="4855" spans="1:7" ht="15.75" customHeight="1">
      <c r="A4855" s="87" t="s">
        <v>12554</v>
      </c>
      <c r="B4855" s="88" t="s">
        <v>12555</v>
      </c>
      <c r="C4855" s="216" t="s">
        <v>12556</v>
      </c>
      <c r="D4855" s="216"/>
      <c r="E4855" s="216"/>
      <c r="F4855" s="88" t="s">
        <v>20</v>
      </c>
      <c r="G4855" s="89">
        <v>40.46</v>
      </c>
    </row>
    <row r="4856" spans="1:7" ht="15.75" customHeight="1">
      <c r="A4856" s="87" t="s">
        <v>12557</v>
      </c>
      <c r="B4856" s="88" t="s">
        <v>12558</v>
      </c>
      <c r="C4856" s="216" t="s">
        <v>12559</v>
      </c>
      <c r="D4856" s="216"/>
      <c r="E4856" s="216"/>
      <c r="F4856" s="88" t="s">
        <v>293</v>
      </c>
      <c r="G4856" s="89">
        <v>9836.64</v>
      </c>
    </row>
    <row r="4857" spans="1:7" ht="15.75" customHeight="1">
      <c r="A4857" s="87" t="s">
        <v>12560</v>
      </c>
      <c r="B4857" s="88" t="s">
        <v>12561</v>
      </c>
      <c r="C4857" s="216" t="s">
        <v>12562</v>
      </c>
      <c r="D4857" s="216"/>
      <c r="E4857" s="216"/>
      <c r="F4857" s="88" t="s">
        <v>293</v>
      </c>
      <c r="G4857" s="89">
        <v>1436.06</v>
      </c>
    </row>
    <row r="4858" spans="1:7" ht="15.75" customHeight="1">
      <c r="A4858" s="87" t="s">
        <v>12563</v>
      </c>
      <c r="B4858" s="88" t="s">
        <v>12564</v>
      </c>
      <c r="C4858" s="216" t="s">
        <v>12565</v>
      </c>
      <c r="D4858" s="216"/>
      <c r="E4858" s="216"/>
      <c r="F4858" s="88" t="s">
        <v>293</v>
      </c>
      <c r="G4858" s="89">
        <v>1207.94</v>
      </c>
    </row>
    <row r="4859" spans="1:7" ht="15.75" customHeight="1">
      <c r="A4859" s="216" t="s">
        <v>12566</v>
      </c>
      <c r="B4859" s="218" t="s">
        <v>12567</v>
      </c>
      <c r="C4859" s="216" t="s">
        <v>12568</v>
      </c>
      <c r="D4859" s="216"/>
      <c r="E4859" s="216"/>
      <c r="F4859" s="218" t="s">
        <v>293</v>
      </c>
      <c r="G4859" s="219">
        <v>1969.37</v>
      </c>
    </row>
    <row r="4860" spans="1:7" ht="6" customHeight="1">
      <c r="A4860" s="216"/>
      <c r="B4860" s="218"/>
      <c r="C4860" s="216"/>
      <c r="D4860" s="216"/>
      <c r="E4860" s="216"/>
      <c r="F4860" s="218"/>
      <c r="G4860" s="219"/>
    </row>
    <row r="4861" spans="1:7" ht="15.75" customHeight="1">
      <c r="A4861" s="87" t="s">
        <v>12569</v>
      </c>
      <c r="B4861" s="88" t="s">
        <v>12570</v>
      </c>
      <c r="C4861" s="216" t="s">
        <v>12571</v>
      </c>
      <c r="D4861" s="216"/>
      <c r="E4861" s="216"/>
      <c r="F4861" s="88" t="s">
        <v>20</v>
      </c>
      <c r="G4861" s="89">
        <v>0.11</v>
      </c>
    </row>
    <row r="4862" spans="1:7" ht="15.75" customHeight="1">
      <c r="A4862" s="87" t="s">
        <v>12572</v>
      </c>
      <c r="B4862" s="88" t="s">
        <v>12573</v>
      </c>
      <c r="C4862" s="216" t="s">
        <v>12574</v>
      </c>
      <c r="D4862" s="216"/>
      <c r="E4862" s="216"/>
      <c r="F4862" s="88" t="s">
        <v>293</v>
      </c>
      <c r="G4862" s="89">
        <v>6823.34</v>
      </c>
    </row>
    <row r="4863" spans="1:7" ht="15.75" customHeight="1">
      <c r="A4863" s="87" t="s">
        <v>12575</v>
      </c>
      <c r="B4863" s="88" t="s">
        <v>12576</v>
      </c>
      <c r="C4863" s="216" t="s">
        <v>12577</v>
      </c>
      <c r="D4863" s="216"/>
      <c r="E4863" s="216"/>
      <c r="F4863" s="88" t="s">
        <v>293</v>
      </c>
      <c r="G4863" s="89">
        <v>1109.32</v>
      </c>
    </row>
    <row r="4864" spans="1:7" ht="15.75" customHeight="1">
      <c r="A4864" s="87" t="s">
        <v>12578</v>
      </c>
      <c r="B4864" s="88" t="s">
        <v>12579</v>
      </c>
      <c r="C4864" s="216" t="s">
        <v>12580</v>
      </c>
      <c r="D4864" s="216"/>
      <c r="E4864" s="216"/>
      <c r="F4864" s="88" t="s">
        <v>20</v>
      </c>
      <c r="G4864" s="89">
        <v>0.98</v>
      </c>
    </row>
    <row r="4865" spans="1:7" ht="15.75" customHeight="1">
      <c r="A4865" s="87" t="s">
        <v>12581</v>
      </c>
      <c r="B4865" s="88" t="s">
        <v>12582</v>
      </c>
      <c r="C4865" s="216" t="s">
        <v>12583</v>
      </c>
      <c r="D4865" s="216"/>
      <c r="E4865" s="216"/>
      <c r="F4865" s="88" t="s">
        <v>20</v>
      </c>
      <c r="G4865" s="89">
        <v>0.05</v>
      </c>
    </row>
    <row r="4866" spans="1:7" ht="15.75" customHeight="1">
      <c r="A4866" s="87" t="s">
        <v>12584</v>
      </c>
      <c r="B4866" s="88" t="s">
        <v>12585</v>
      </c>
      <c r="C4866" s="216" t="s">
        <v>12586</v>
      </c>
      <c r="D4866" s="216"/>
      <c r="E4866" s="216"/>
      <c r="F4866" s="88" t="s">
        <v>58</v>
      </c>
      <c r="G4866" s="89">
        <v>71.12</v>
      </c>
    </row>
    <row r="4867" spans="1:7" ht="15.75" customHeight="1">
      <c r="A4867" s="87" t="s">
        <v>12587</v>
      </c>
      <c r="B4867" s="88" t="s">
        <v>12588</v>
      </c>
      <c r="C4867" s="216" t="s">
        <v>12589</v>
      </c>
      <c r="D4867" s="216"/>
      <c r="E4867" s="216"/>
      <c r="F4867" s="88" t="s">
        <v>20</v>
      </c>
      <c r="G4867" s="89">
        <v>0.29</v>
      </c>
    </row>
    <row r="4868" spans="1:7" ht="15.75" customHeight="1">
      <c r="A4868" s="87" t="s">
        <v>12590</v>
      </c>
      <c r="B4868" s="88" t="s">
        <v>12591</v>
      </c>
      <c r="C4868" s="216" t="s">
        <v>12592</v>
      </c>
      <c r="D4868" s="216"/>
      <c r="E4868" s="216"/>
      <c r="F4868" s="88" t="s">
        <v>20</v>
      </c>
      <c r="G4868" s="89">
        <v>0.75</v>
      </c>
    </row>
    <row r="4869" spans="1:7" ht="15.75" customHeight="1">
      <c r="A4869" s="87" t="s">
        <v>12593</v>
      </c>
      <c r="B4869" s="88" t="s">
        <v>12594</v>
      </c>
      <c r="C4869" s="216" t="s">
        <v>12595</v>
      </c>
      <c r="D4869" s="216"/>
      <c r="E4869" s="216"/>
      <c r="F4869" s="88" t="s">
        <v>58</v>
      </c>
      <c r="G4869" s="89">
        <v>3.95</v>
      </c>
    </row>
    <row r="4870" spans="1:7" ht="15.75" customHeight="1">
      <c r="A4870" s="85" t="s">
        <v>12596</v>
      </c>
      <c r="B4870" s="217" t="s">
        <v>12597</v>
      </c>
      <c r="C4870" s="217"/>
      <c r="D4870" s="217"/>
      <c r="E4870" s="217"/>
      <c r="F4870" s="217"/>
      <c r="G4870" s="86">
        <v>34.59</v>
      </c>
    </row>
    <row r="4871" spans="1:7" ht="15.75" customHeight="1">
      <c r="A4871" s="87" t="s">
        <v>12598</v>
      </c>
      <c r="B4871" s="88" t="s">
        <v>12599</v>
      </c>
      <c r="C4871" s="216" t="s">
        <v>12600</v>
      </c>
      <c r="D4871" s="216"/>
      <c r="E4871" s="216"/>
      <c r="F4871" s="88" t="s">
        <v>58</v>
      </c>
      <c r="G4871" s="89">
        <v>23.47</v>
      </c>
    </row>
    <row r="4872" spans="1:7" ht="15.75" customHeight="1">
      <c r="A4872" s="87" t="s">
        <v>12601</v>
      </c>
      <c r="B4872" s="88" t="s">
        <v>12602</v>
      </c>
      <c r="C4872" s="216" t="s">
        <v>12603</v>
      </c>
      <c r="D4872" s="216"/>
      <c r="E4872" s="216"/>
      <c r="F4872" s="88" t="s">
        <v>58</v>
      </c>
      <c r="G4872" s="89">
        <v>1.69</v>
      </c>
    </row>
    <row r="4873" spans="1:7" ht="15.75" customHeight="1">
      <c r="A4873" s="87" t="s">
        <v>12604</v>
      </c>
      <c r="B4873" s="88" t="s">
        <v>12605</v>
      </c>
      <c r="C4873" s="216" t="s">
        <v>12606</v>
      </c>
      <c r="D4873" s="216"/>
      <c r="E4873" s="216"/>
      <c r="F4873" s="88" t="s">
        <v>58</v>
      </c>
      <c r="G4873" s="89">
        <v>4.43</v>
      </c>
    </row>
    <row r="4874" spans="1:7" ht="15.75" customHeight="1">
      <c r="A4874" s="87" t="s">
        <v>12607</v>
      </c>
      <c r="B4874" s="88" t="s">
        <v>12608</v>
      </c>
      <c r="C4874" s="216" t="s">
        <v>12609</v>
      </c>
      <c r="D4874" s="216"/>
      <c r="E4874" s="216"/>
      <c r="F4874" s="88" t="s">
        <v>58</v>
      </c>
      <c r="G4874" s="89">
        <v>3.34</v>
      </c>
    </row>
    <row r="4875" spans="1:7" ht="15.75" customHeight="1">
      <c r="A4875" s="87" t="s">
        <v>12610</v>
      </c>
      <c r="B4875" s="88" t="s">
        <v>12611</v>
      </c>
      <c r="C4875" s="216" t="s">
        <v>12612</v>
      </c>
      <c r="D4875" s="216"/>
      <c r="E4875" s="216"/>
      <c r="F4875" s="88" t="s">
        <v>20</v>
      </c>
      <c r="G4875" s="89">
        <v>0.17</v>
      </c>
    </row>
    <row r="4876" spans="1:7" ht="15.75" customHeight="1">
      <c r="A4876" s="87" t="s">
        <v>12613</v>
      </c>
      <c r="B4876" s="88" t="s">
        <v>12614</v>
      </c>
      <c r="C4876" s="216" t="s">
        <v>12615</v>
      </c>
      <c r="D4876" s="216"/>
      <c r="E4876" s="216"/>
      <c r="F4876" s="88" t="s">
        <v>20</v>
      </c>
      <c r="G4876" s="89">
        <v>1.46</v>
      </c>
    </row>
    <row r="4877" spans="1:7" ht="15.75" customHeight="1">
      <c r="A4877" s="85" t="s">
        <v>12616</v>
      </c>
      <c r="B4877" s="217" t="s">
        <v>12617</v>
      </c>
      <c r="C4877" s="217"/>
      <c r="D4877" s="217"/>
      <c r="E4877" s="217"/>
      <c r="F4877" s="217"/>
      <c r="G4877" s="86">
        <v>17920.99</v>
      </c>
    </row>
    <row r="4878" spans="1:7" ht="15.75" customHeight="1">
      <c r="A4878" s="85" t="s">
        <v>12618</v>
      </c>
      <c r="B4878" s="217" t="s">
        <v>12619</v>
      </c>
      <c r="C4878" s="217"/>
      <c r="D4878" s="217"/>
      <c r="E4878" s="217"/>
      <c r="F4878" s="217"/>
      <c r="G4878" s="86">
        <v>1420.19</v>
      </c>
    </row>
    <row r="4879" spans="1:7" ht="15.75" customHeight="1">
      <c r="A4879" s="87" t="s">
        <v>12620</v>
      </c>
      <c r="B4879" s="88" t="s">
        <v>12621</v>
      </c>
      <c r="C4879" s="216" t="s">
        <v>12622</v>
      </c>
      <c r="D4879" s="216"/>
      <c r="E4879" s="216"/>
      <c r="F4879" s="88" t="s">
        <v>20</v>
      </c>
      <c r="G4879" s="89">
        <v>196.16</v>
      </c>
    </row>
    <row r="4880" spans="1:7" ht="15.75" customHeight="1">
      <c r="A4880" s="216" t="s">
        <v>12623</v>
      </c>
      <c r="B4880" s="218" t="s">
        <v>12624</v>
      </c>
      <c r="C4880" s="216" t="s">
        <v>12625</v>
      </c>
      <c r="D4880" s="216"/>
      <c r="E4880" s="216"/>
      <c r="F4880" s="218" t="s">
        <v>38</v>
      </c>
      <c r="G4880" s="219">
        <v>154.43</v>
      </c>
    </row>
    <row r="4881" spans="1:7" ht="6" customHeight="1">
      <c r="A4881" s="216"/>
      <c r="B4881" s="218"/>
      <c r="C4881" s="216"/>
      <c r="D4881" s="216"/>
      <c r="E4881" s="216"/>
      <c r="F4881" s="218"/>
      <c r="G4881" s="219"/>
    </row>
    <row r="4882" spans="1:7" ht="15.75" customHeight="1">
      <c r="A4882" s="216" t="s">
        <v>12626</v>
      </c>
      <c r="B4882" s="218" t="s">
        <v>12627</v>
      </c>
      <c r="C4882" s="216" t="s">
        <v>12628</v>
      </c>
      <c r="D4882" s="216"/>
      <c r="E4882" s="216"/>
      <c r="F4882" s="218" t="s">
        <v>38</v>
      </c>
      <c r="G4882" s="219">
        <v>209.91</v>
      </c>
    </row>
    <row r="4883" spans="1:7" ht="6" customHeight="1">
      <c r="A4883" s="216"/>
      <c r="B4883" s="218"/>
      <c r="C4883" s="216"/>
      <c r="D4883" s="216"/>
      <c r="E4883" s="216"/>
      <c r="F4883" s="218"/>
      <c r="G4883" s="219"/>
    </row>
    <row r="4884" spans="1:7" ht="15.75" customHeight="1">
      <c r="A4884" s="87" t="s">
        <v>12629</v>
      </c>
      <c r="B4884" s="88" t="s">
        <v>12630</v>
      </c>
      <c r="C4884" s="216" t="s">
        <v>12631</v>
      </c>
      <c r="D4884" s="216"/>
      <c r="E4884" s="216"/>
      <c r="F4884" s="88" t="s">
        <v>38</v>
      </c>
      <c r="G4884" s="89">
        <v>239.74</v>
      </c>
    </row>
    <row r="4885" spans="1:7" ht="15.75" customHeight="1">
      <c r="A4885" s="87" t="s">
        <v>12632</v>
      </c>
      <c r="B4885" s="88" t="s">
        <v>12633</v>
      </c>
      <c r="C4885" s="216" t="s">
        <v>12634</v>
      </c>
      <c r="D4885" s="216"/>
      <c r="E4885" s="216"/>
      <c r="F4885" s="88" t="s">
        <v>38</v>
      </c>
      <c r="G4885" s="89">
        <v>195.61</v>
      </c>
    </row>
    <row r="4886" spans="1:7" ht="15.75" customHeight="1">
      <c r="A4886" s="87" t="s">
        <v>12635</v>
      </c>
      <c r="B4886" s="88" t="s">
        <v>12636</v>
      </c>
      <c r="C4886" s="216" t="s">
        <v>12637</v>
      </c>
      <c r="D4886" s="216"/>
      <c r="E4886" s="216"/>
      <c r="F4886" s="88" t="s">
        <v>20</v>
      </c>
      <c r="G4886" s="89">
        <v>176.99</v>
      </c>
    </row>
    <row r="4887" spans="1:7" ht="15.75" customHeight="1">
      <c r="A4887" s="216" t="s">
        <v>12638</v>
      </c>
      <c r="B4887" s="218" t="s">
        <v>12639</v>
      </c>
      <c r="C4887" s="216" t="s">
        <v>12640</v>
      </c>
      <c r="D4887" s="216"/>
      <c r="E4887" s="216"/>
      <c r="F4887" s="218" t="s">
        <v>38</v>
      </c>
      <c r="G4887" s="219">
        <v>247.36</v>
      </c>
    </row>
    <row r="4888" spans="1:7" ht="6" customHeight="1">
      <c r="A4888" s="216"/>
      <c r="B4888" s="218"/>
      <c r="C4888" s="216"/>
      <c r="D4888" s="216"/>
      <c r="E4888" s="216"/>
      <c r="F4888" s="218"/>
      <c r="G4888" s="219"/>
    </row>
    <row r="4889" spans="1:7" ht="15.75" customHeight="1">
      <c r="A4889" s="85" t="s">
        <v>12641</v>
      </c>
      <c r="B4889" s="217" t="s">
        <v>12642</v>
      </c>
      <c r="C4889" s="217"/>
      <c r="D4889" s="217"/>
      <c r="E4889" s="217"/>
      <c r="F4889" s="217"/>
      <c r="G4889" s="86">
        <v>1161.81</v>
      </c>
    </row>
    <row r="4890" spans="1:7" ht="15.75" customHeight="1">
      <c r="A4890" s="87" t="s">
        <v>12643</v>
      </c>
      <c r="B4890" s="88" t="s">
        <v>12644</v>
      </c>
      <c r="C4890" s="216" t="s">
        <v>12645</v>
      </c>
      <c r="D4890" s="216"/>
      <c r="E4890" s="216"/>
      <c r="F4890" s="88" t="s">
        <v>20</v>
      </c>
      <c r="G4890" s="89">
        <v>81.32</v>
      </c>
    </row>
    <row r="4891" spans="1:7" ht="15.75" customHeight="1">
      <c r="A4891" s="87" t="s">
        <v>12646</v>
      </c>
      <c r="B4891" s="88" t="s">
        <v>12647</v>
      </c>
      <c r="C4891" s="216" t="s">
        <v>12648</v>
      </c>
      <c r="D4891" s="216"/>
      <c r="E4891" s="216"/>
      <c r="F4891" s="88" t="s">
        <v>38</v>
      </c>
      <c r="G4891" s="89">
        <v>109.01</v>
      </c>
    </row>
    <row r="4892" spans="1:7" ht="15.75" customHeight="1">
      <c r="A4892" s="87" t="s">
        <v>12649</v>
      </c>
      <c r="B4892" s="88" t="s">
        <v>12650</v>
      </c>
      <c r="C4892" s="216" t="s">
        <v>12651</v>
      </c>
      <c r="D4892" s="216"/>
      <c r="E4892" s="216"/>
      <c r="F4892" s="88" t="s">
        <v>20</v>
      </c>
      <c r="G4892" s="89">
        <v>38.13</v>
      </c>
    </row>
    <row r="4893" spans="1:7" ht="15.75" customHeight="1">
      <c r="A4893" s="87" t="s">
        <v>12652</v>
      </c>
      <c r="B4893" s="88" t="s">
        <v>12653</v>
      </c>
      <c r="C4893" s="216" t="s">
        <v>12654</v>
      </c>
      <c r="D4893" s="216"/>
      <c r="E4893" s="216"/>
      <c r="F4893" s="88" t="s">
        <v>20</v>
      </c>
      <c r="G4893" s="89">
        <v>74.05</v>
      </c>
    </row>
    <row r="4894" spans="1:7" ht="15.75" customHeight="1">
      <c r="A4894" s="87" t="s">
        <v>12655</v>
      </c>
      <c r="B4894" s="88" t="s">
        <v>12656</v>
      </c>
      <c r="C4894" s="216" t="s">
        <v>12657</v>
      </c>
      <c r="D4894" s="216"/>
      <c r="E4894" s="216"/>
      <c r="F4894" s="88" t="s">
        <v>38</v>
      </c>
      <c r="G4894" s="89">
        <v>56.66</v>
      </c>
    </row>
    <row r="4895" spans="1:7" ht="15.75" customHeight="1">
      <c r="A4895" s="87" t="s">
        <v>12658</v>
      </c>
      <c r="B4895" s="88" t="s">
        <v>12659</v>
      </c>
      <c r="C4895" s="216" t="s">
        <v>12660</v>
      </c>
      <c r="D4895" s="216"/>
      <c r="E4895" s="216"/>
      <c r="F4895" s="88" t="s">
        <v>20</v>
      </c>
      <c r="G4895" s="89">
        <v>149.82</v>
      </c>
    </row>
    <row r="4896" spans="1:7" ht="15.75" customHeight="1">
      <c r="A4896" s="87" t="s">
        <v>12661</v>
      </c>
      <c r="B4896" s="88" t="s">
        <v>12662</v>
      </c>
      <c r="C4896" s="216" t="s">
        <v>12663</v>
      </c>
      <c r="D4896" s="216"/>
      <c r="E4896" s="216"/>
      <c r="F4896" s="88" t="s">
        <v>20</v>
      </c>
      <c r="G4896" s="89">
        <v>289.27</v>
      </c>
    </row>
    <row r="4897" spans="1:7" ht="15.75" customHeight="1">
      <c r="A4897" s="87" t="s">
        <v>12664</v>
      </c>
      <c r="B4897" s="88" t="s">
        <v>12665</v>
      </c>
      <c r="C4897" s="216" t="s">
        <v>12666</v>
      </c>
      <c r="D4897" s="216"/>
      <c r="E4897" s="216"/>
      <c r="F4897" s="88" t="s">
        <v>38</v>
      </c>
      <c r="G4897" s="89">
        <v>121.15</v>
      </c>
    </row>
    <row r="4898" spans="1:7" ht="15.75" customHeight="1">
      <c r="A4898" s="87" t="s">
        <v>12667</v>
      </c>
      <c r="B4898" s="88" t="s">
        <v>12668</v>
      </c>
      <c r="C4898" s="216" t="s">
        <v>12669</v>
      </c>
      <c r="D4898" s="216"/>
      <c r="E4898" s="216"/>
      <c r="F4898" s="88" t="s">
        <v>38</v>
      </c>
      <c r="G4898" s="89">
        <v>242.38</v>
      </c>
    </row>
    <row r="4899" spans="1:7" ht="15.75" customHeight="1">
      <c r="A4899" s="85" t="s">
        <v>12670</v>
      </c>
      <c r="B4899" s="217" t="s">
        <v>12671</v>
      </c>
      <c r="C4899" s="217"/>
      <c r="D4899" s="217"/>
      <c r="E4899" s="217"/>
      <c r="F4899" s="217"/>
      <c r="G4899" s="86">
        <v>2059.86</v>
      </c>
    </row>
    <row r="4900" spans="1:7" ht="15.75" customHeight="1">
      <c r="A4900" s="216" t="s">
        <v>12672</v>
      </c>
      <c r="B4900" s="218" t="s">
        <v>12673</v>
      </c>
      <c r="C4900" s="216" t="s">
        <v>12674</v>
      </c>
      <c r="D4900" s="216"/>
      <c r="E4900" s="216"/>
      <c r="F4900" s="218" t="s">
        <v>38</v>
      </c>
      <c r="G4900" s="219">
        <v>172.88</v>
      </c>
    </row>
    <row r="4901" spans="1:7" ht="6" customHeight="1">
      <c r="A4901" s="216"/>
      <c r="B4901" s="218"/>
      <c r="C4901" s="216"/>
      <c r="D4901" s="216"/>
      <c r="E4901" s="216"/>
      <c r="F4901" s="218"/>
      <c r="G4901" s="219"/>
    </row>
    <row r="4902" spans="1:7" ht="15.75" customHeight="1">
      <c r="A4902" s="87" t="s">
        <v>12675</v>
      </c>
      <c r="B4902" s="88" t="s">
        <v>12676</v>
      </c>
      <c r="C4902" s="216" t="s">
        <v>12677</v>
      </c>
      <c r="D4902" s="216"/>
      <c r="E4902" s="216"/>
      <c r="F4902" s="88" t="s">
        <v>38</v>
      </c>
      <c r="G4902" s="89">
        <v>63.88</v>
      </c>
    </row>
    <row r="4903" spans="1:7" ht="15.75" customHeight="1">
      <c r="A4903" s="216" t="s">
        <v>12678</v>
      </c>
      <c r="B4903" s="218" t="s">
        <v>12679</v>
      </c>
      <c r="C4903" s="216" t="s">
        <v>12680</v>
      </c>
      <c r="D4903" s="216"/>
      <c r="E4903" s="216"/>
      <c r="F4903" s="218" t="s">
        <v>38</v>
      </c>
      <c r="G4903" s="219">
        <v>23.61</v>
      </c>
    </row>
    <row r="4904" spans="1:7" ht="6" customHeight="1">
      <c r="A4904" s="216"/>
      <c r="B4904" s="218"/>
      <c r="C4904" s="216"/>
      <c r="D4904" s="216"/>
      <c r="E4904" s="216"/>
      <c r="F4904" s="218"/>
      <c r="G4904" s="219"/>
    </row>
    <row r="4905" spans="1:7" ht="15.75" customHeight="1">
      <c r="A4905" s="216" t="s">
        <v>12681</v>
      </c>
      <c r="B4905" s="218" t="s">
        <v>12682</v>
      </c>
      <c r="C4905" s="216" t="s">
        <v>12683</v>
      </c>
      <c r="D4905" s="216"/>
      <c r="E4905" s="216"/>
      <c r="F4905" s="218" t="s">
        <v>38</v>
      </c>
      <c r="G4905" s="219">
        <v>30.13</v>
      </c>
    </row>
    <row r="4906" spans="1:7" ht="6" customHeight="1">
      <c r="A4906" s="216"/>
      <c r="B4906" s="218"/>
      <c r="C4906" s="216"/>
      <c r="D4906" s="216"/>
      <c r="E4906" s="216"/>
      <c r="F4906" s="218"/>
      <c r="G4906" s="219"/>
    </row>
    <row r="4907" spans="1:7" ht="15.75" customHeight="1">
      <c r="A4907" s="216" t="s">
        <v>12684</v>
      </c>
      <c r="B4907" s="218" t="s">
        <v>12685</v>
      </c>
      <c r="C4907" s="216" t="s">
        <v>12686</v>
      </c>
      <c r="D4907" s="216"/>
      <c r="E4907" s="216"/>
      <c r="F4907" s="218" t="s">
        <v>38</v>
      </c>
      <c r="G4907" s="219">
        <v>36.65</v>
      </c>
    </row>
    <row r="4908" spans="1:7" ht="6" customHeight="1">
      <c r="A4908" s="216"/>
      <c r="B4908" s="218"/>
      <c r="C4908" s="216"/>
      <c r="D4908" s="216"/>
      <c r="E4908" s="216"/>
      <c r="F4908" s="218"/>
      <c r="G4908" s="219"/>
    </row>
    <row r="4909" spans="1:7" ht="15.75" customHeight="1">
      <c r="A4909" s="87" t="s">
        <v>12687</v>
      </c>
      <c r="B4909" s="88" t="s">
        <v>12688</v>
      </c>
      <c r="C4909" s="216" t="s">
        <v>12689</v>
      </c>
      <c r="D4909" s="216"/>
      <c r="E4909" s="216"/>
      <c r="F4909" s="88" t="s">
        <v>20</v>
      </c>
      <c r="G4909" s="89">
        <v>88.75</v>
      </c>
    </row>
    <row r="4910" spans="1:7" ht="15.75" customHeight="1">
      <c r="A4910" s="87" t="s">
        <v>12690</v>
      </c>
      <c r="B4910" s="88" t="s">
        <v>12691</v>
      </c>
      <c r="C4910" s="216" t="s">
        <v>12692</v>
      </c>
      <c r="D4910" s="216"/>
      <c r="E4910" s="216"/>
      <c r="F4910" s="88" t="s">
        <v>20</v>
      </c>
      <c r="G4910" s="89">
        <v>145.1</v>
      </c>
    </row>
    <row r="4911" spans="1:7" ht="15.75" customHeight="1">
      <c r="A4911" s="216" t="s">
        <v>12693</v>
      </c>
      <c r="B4911" s="218" t="s">
        <v>12694</v>
      </c>
      <c r="C4911" s="216" t="s">
        <v>12695</v>
      </c>
      <c r="D4911" s="216"/>
      <c r="E4911" s="216"/>
      <c r="F4911" s="218" t="s">
        <v>38</v>
      </c>
      <c r="G4911" s="219">
        <v>12.57</v>
      </c>
    </row>
    <row r="4912" spans="1:7" ht="15" customHeight="1">
      <c r="A4912" s="216"/>
      <c r="B4912" s="218"/>
      <c r="C4912" s="216"/>
      <c r="D4912" s="216"/>
      <c r="E4912" s="216"/>
      <c r="F4912" s="218"/>
      <c r="G4912" s="219"/>
    </row>
    <row r="4913" spans="1:7" ht="15.75" customHeight="1">
      <c r="A4913" s="216" t="s">
        <v>12696</v>
      </c>
      <c r="B4913" s="218" t="s">
        <v>12697</v>
      </c>
      <c r="C4913" s="216" t="s">
        <v>12698</v>
      </c>
      <c r="D4913" s="216"/>
      <c r="E4913" s="216"/>
      <c r="F4913" s="218" t="s">
        <v>38</v>
      </c>
      <c r="G4913" s="219">
        <v>15.37</v>
      </c>
    </row>
    <row r="4914" spans="1:7" ht="15" customHeight="1">
      <c r="A4914" s="216"/>
      <c r="B4914" s="218"/>
      <c r="C4914" s="216"/>
      <c r="D4914" s="216"/>
      <c r="E4914" s="216"/>
      <c r="F4914" s="218"/>
      <c r="G4914" s="219"/>
    </row>
    <row r="4915" spans="1:7" ht="15.75" customHeight="1">
      <c r="A4915" s="216" t="s">
        <v>12699</v>
      </c>
      <c r="B4915" s="218" t="s">
        <v>12700</v>
      </c>
      <c r="C4915" s="216" t="s">
        <v>12701</v>
      </c>
      <c r="D4915" s="216"/>
      <c r="E4915" s="216"/>
      <c r="F4915" s="218" t="s">
        <v>38</v>
      </c>
      <c r="G4915" s="219">
        <v>19.08</v>
      </c>
    </row>
    <row r="4916" spans="1:7" ht="15" customHeight="1">
      <c r="A4916" s="216"/>
      <c r="B4916" s="218"/>
      <c r="C4916" s="216"/>
      <c r="D4916" s="216"/>
      <c r="E4916" s="216"/>
      <c r="F4916" s="218"/>
      <c r="G4916" s="219"/>
    </row>
    <row r="4917" spans="1:7" ht="15.75" customHeight="1">
      <c r="A4917" s="216" t="s">
        <v>12702</v>
      </c>
      <c r="B4917" s="218" t="s">
        <v>12703</v>
      </c>
      <c r="C4917" s="216" t="s">
        <v>12704</v>
      </c>
      <c r="D4917" s="216"/>
      <c r="E4917" s="216"/>
      <c r="F4917" s="218" t="s">
        <v>38</v>
      </c>
      <c r="G4917" s="219">
        <v>313.35</v>
      </c>
    </row>
    <row r="4918" spans="1:7" ht="33" customHeight="1">
      <c r="A4918" s="216"/>
      <c r="B4918" s="218"/>
      <c r="C4918" s="216"/>
      <c r="D4918" s="216"/>
      <c r="E4918" s="216"/>
      <c r="F4918" s="218"/>
      <c r="G4918" s="219"/>
    </row>
    <row r="4919" spans="1:7" ht="15.75" customHeight="1">
      <c r="A4919" s="216" t="s">
        <v>12705</v>
      </c>
      <c r="B4919" s="218" t="s">
        <v>12706</v>
      </c>
      <c r="C4919" s="216" t="s">
        <v>12707</v>
      </c>
      <c r="D4919" s="216"/>
      <c r="E4919" s="216"/>
      <c r="F4919" s="218" t="s">
        <v>38</v>
      </c>
      <c r="G4919" s="219">
        <v>262.87</v>
      </c>
    </row>
    <row r="4920" spans="1:7" ht="33" customHeight="1">
      <c r="A4920" s="216"/>
      <c r="B4920" s="218"/>
      <c r="C4920" s="216"/>
      <c r="D4920" s="216"/>
      <c r="E4920" s="216"/>
      <c r="F4920" s="218"/>
      <c r="G4920" s="219"/>
    </row>
    <row r="4921" spans="1:7" ht="15.75" customHeight="1">
      <c r="A4921" s="216" t="s">
        <v>12708</v>
      </c>
      <c r="B4921" s="218" t="s">
        <v>12709</v>
      </c>
      <c r="C4921" s="216" t="s">
        <v>12710</v>
      </c>
      <c r="D4921" s="216"/>
      <c r="E4921" s="216"/>
      <c r="F4921" s="218" t="s">
        <v>38</v>
      </c>
      <c r="G4921" s="219">
        <v>211.99</v>
      </c>
    </row>
    <row r="4922" spans="1:7" ht="33" customHeight="1">
      <c r="A4922" s="216"/>
      <c r="B4922" s="218"/>
      <c r="C4922" s="216"/>
      <c r="D4922" s="216"/>
      <c r="E4922" s="216"/>
      <c r="F4922" s="218"/>
      <c r="G4922" s="219"/>
    </row>
    <row r="4923" spans="1:7" ht="15.75" customHeight="1">
      <c r="A4923" s="216" t="s">
        <v>12711</v>
      </c>
      <c r="B4923" s="218" t="s">
        <v>12712</v>
      </c>
      <c r="C4923" s="216" t="s">
        <v>12713</v>
      </c>
      <c r="D4923" s="216"/>
      <c r="E4923" s="216"/>
      <c r="F4923" s="218" t="s">
        <v>38</v>
      </c>
      <c r="G4923" s="219">
        <v>255.67</v>
      </c>
    </row>
    <row r="4924" spans="1:7" ht="33" customHeight="1">
      <c r="A4924" s="216"/>
      <c r="B4924" s="218"/>
      <c r="C4924" s="216"/>
      <c r="D4924" s="216"/>
      <c r="E4924" s="216"/>
      <c r="F4924" s="218"/>
      <c r="G4924" s="219"/>
    </row>
    <row r="4925" spans="1:7" ht="15.75" customHeight="1">
      <c r="A4925" s="216" t="s">
        <v>12714</v>
      </c>
      <c r="B4925" s="218" t="s">
        <v>12715</v>
      </c>
      <c r="C4925" s="216" t="s">
        <v>12716</v>
      </c>
      <c r="D4925" s="216"/>
      <c r="E4925" s="216"/>
      <c r="F4925" s="218" t="s">
        <v>38</v>
      </c>
      <c r="G4925" s="219">
        <v>210.01</v>
      </c>
    </row>
    <row r="4926" spans="1:7" ht="33" customHeight="1">
      <c r="A4926" s="216"/>
      <c r="B4926" s="218"/>
      <c r="C4926" s="216"/>
      <c r="D4926" s="216"/>
      <c r="E4926" s="216"/>
      <c r="F4926" s="218"/>
      <c r="G4926" s="219"/>
    </row>
    <row r="4927" spans="1:7" ht="15.75" customHeight="1">
      <c r="A4927" s="216" t="s">
        <v>12717</v>
      </c>
      <c r="B4927" s="218" t="s">
        <v>12718</v>
      </c>
      <c r="C4927" s="216" t="s">
        <v>12719</v>
      </c>
      <c r="D4927" s="216"/>
      <c r="E4927" s="216"/>
      <c r="F4927" s="218" t="s">
        <v>38</v>
      </c>
      <c r="G4927" s="219">
        <v>168.05</v>
      </c>
    </row>
    <row r="4928" spans="1:7" ht="33" customHeight="1">
      <c r="A4928" s="216"/>
      <c r="B4928" s="218"/>
      <c r="C4928" s="216"/>
      <c r="D4928" s="216"/>
      <c r="E4928" s="216"/>
      <c r="F4928" s="218"/>
      <c r="G4928" s="219"/>
    </row>
    <row r="4929" spans="1:7" ht="15.75" customHeight="1">
      <c r="A4929" s="216" t="s">
        <v>12720</v>
      </c>
      <c r="B4929" s="218" t="s">
        <v>12721</v>
      </c>
      <c r="C4929" s="216" t="s">
        <v>12722</v>
      </c>
      <c r="D4929" s="216"/>
      <c r="E4929" s="216"/>
      <c r="F4929" s="218" t="s">
        <v>116</v>
      </c>
      <c r="G4929" s="219">
        <v>10.15</v>
      </c>
    </row>
    <row r="4930" spans="1:7" ht="6" customHeight="1">
      <c r="A4930" s="216"/>
      <c r="B4930" s="218"/>
      <c r="C4930" s="216"/>
      <c r="D4930" s="216"/>
      <c r="E4930" s="216"/>
      <c r="F4930" s="218"/>
      <c r="G4930" s="219"/>
    </row>
    <row r="4931" spans="1:7" ht="15.75" customHeight="1">
      <c r="A4931" s="216" t="s">
        <v>12723</v>
      </c>
      <c r="B4931" s="218" t="s">
        <v>12724</v>
      </c>
      <c r="C4931" s="216" t="s">
        <v>12725</v>
      </c>
      <c r="D4931" s="216"/>
      <c r="E4931" s="216"/>
      <c r="F4931" s="218" t="s">
        <v>116</v>
      </c>
      <c r="G4931" s="219">
        <v>10.3</v>
      </c>
    </row>
    <row r="4932" spans="1:7" ht="6" customHeight="1">
      <c r="A4932" s="216"/>
      <c r="B4932" s="218"/>
      <c r="C4932" s="216"/>
      <c r="D4932" s="216"/>
      <c r="E4932" s="216"/>
      <c r="F4932" s="218"/>
      <c r="G4932" s="219"/>
    </row>
    <row r="4933" spans="1:7" ht="15.75" customHeight="1">
      <c r="A4933" s="216" t="s">
        <v>12726</v>
      </c>
      <c r="B4933" s="218" t="s">
        <v>12727</v>
      </c>
      <c r="C4933" s="216" t="s">
        <v>12728</v>
      </c>
      <c r="D4933" s="216"/>
      <c r="E4933" s="216"/>
      <c r="F4933" s="218" t="s">
        <v>38</v>
      </c>
      <c r="G4933" s="219">
        <v>9.43</v>
      </c>
    </row>
    <row r="4934" spans="1:7" ht="6" customHeight="1">
      <c r="A4934" s="216"/>
      <c r="B4934" s="218"/>
      <c r="C4934" s="216"/>
      <c r="D4934" s="216"/>
      <c r="E4934" s="216"/>
      <c r="F4934" s="218"/>
      <c r="G4934" s="219"/>
    </row>
    <row r="4935" spans="1:7" ht="15.75" customHeight="1">
      <c r="A4935" s="85" t="s">
        <v>12729</v>
      </c>
      <c r="B4935" s="217" t="s">
        <v>12730</v>
      </c>
      <c r="C4935" s="217"/>
      <c r="D4935" s="217"/>
      <c r="E4935" s="217"/>
      <c r="F4935" s="217"/>
      <c r="G4935" s="86">
        <v>13000.84</v>
      </c>
    </row>
    <row r="4936" spans="1:7" ht="15.75" customHeight="1">
      <c r="A4936" s="87" t="s">
        <v>12731</v>
      </c>
      <c r="B4936" s="88" t="s">
        <v>12732</v>
      </c>
      <c r="C4936" s="216" t="s">
        <v>12733</v>
      </c>
      <c r="D4936" s="216"/>
      <c r="E4936" s="216"/>
      <c r="F4936" s="88" t="s">
        <v>38</v>
      </c>
      <c r="G4936" s="89">
        <v>172.44</v>
      </c>
    </row>
    <row r="4937" spans="1:7" ht="15.75" customHeight="1">
      <c r="A4937" s="87" t="s">
        <v>12734</v>
      </c>
      <c r="B4937" s="88" t="s">
        <v>12735</v>
      </c>
      <c r="C4937" s="216" t="s">
        <v>12736</v>
      </c>
      <c r="D4937" s="216"/>
      <c r="E4937" s="216"/>
      <c r="F4937" s="88" t="s">
        <v>38</v>
      </c>
      <c r="G4937" s="89">
        <v>86.9</v>
      </c>
    </row>
    <row r="4938" spans="1:7" ht="15.75" customHeight="1">
      <c r="A4938" s="87" t="s">
        <v>12737</v>
      </c>
      <c r="B4938" s="88" t="s">
        <v>12738</v>
      </c>
      <c r="C4938" s="216" t="s">
        <v>12739</v>
      </c>
      <c r="D4938" s="216"/>
      <c r="E4938" s="216"/>
      <c r="F4938" s="88" t="s">
        <v>38</v>
      </c>
      <c r="G4938" s="89">
        <v>49.32</v>
      </c>
    </row>
    <row r="4939" spans="1:7" ht="15.75" customHeight="1">
      <c r="A4939" s="87" t="s">
        <v>12740</v>
      </c>
      <c r="B4939" s="88" t="s">
        <v>12741</v>
      </c>
      <c r="C4939" s="216" t="s">
        <v>12742</v>
      </c>
      <c r="D4939" s="216"/>
      <c r="E4939" s="216"/>
      <c r="F4939" s="88" t="s">
        <v>38</v>
      </c>
      <c r="G4939" s="89">
        <v>110.62</v>
      </c>
    </row>
    <row r="4940" spans="1:7" ht="15.75" customHeight="1">
      <c r="A4940" s="87" t="s">
        <v>12743</v>
      </c>
      <c r="B4940" s="88" t="s">
        <v>12744</v>
      </c>
      <c r="C4940" s="216" t="s">
        <v>12745</v>
      </c>
      <c r="D4940" s="216"/>
      <c r="E4940" s="216"/>
      <c r="F4940" s="88" t="s">
        <v>38</v>
      </c>
      <c r="G4940" s="89">
        <v>427.23</v>
      </c>
    </row>
    <row r="4941" spans="1:7" ht="15.75" customHeight="1">
      <c r="A4941" s="87" t="s">
        <v>12746</v>
      </c>
      <c r="B4941" s="88" t="s">
        <v>12747</v>
      </c>
      <c r="C4941" s="216" t="s">
        <v>12748</v>
      </c>
      <c r="D4941" s="216"/>
      <c r="E4941" s="216"/>
      <c r="F4941" s="88" t="s">
        <v>38</v>
      </c>
      <c r="G4941" s="89">
        <v>183</v>
      </c>
    </row>
    <row r="4942" spans="1:7" ht="15.75" customHeight="1">
      <c r="A4942" s="87" t="s">
        <v>12749</v>
      </c>
      <c r="B4942" s="88" t="s">
        <v>12750</v>
      </c>
      <c r="C4942" s="216" t="s">
        <v>12751</v>
      </c>
      <c r="D4942" s="216"/>
      <c r="E4942" s="216"/>
      <c r="F4942" s="88" t="s">
        <v>38</v>
      </c>
      <c r="G4942" s="89">
        <v>112.93</v>
      </c>
    </row>
    <row r="4943" spans="1:7" ht="15.75" customHeight="1">
      <c r="A4943" s="216" t="s">
        <v>12752</v>
      </c>
      <c r="B4943" s="218" t="s">
        <v>12753</v>
      </c>
      <c r="C4943" s="216" t="s">
        <v>12754</v>
      </c>
      <c r="D4943" s="216"/>
      <c r="E4943" s="216"/>
      <c r="F4943" s="218" t="s">
        <v>38</v>
      </c>
      <c r="G4943" s="219">
        <v>1569.36</v>
      </c>
    </row>
    <row r="4944" spans="1:7" ht="6" customHeight="1">
      <c r="A4944" s="216"/>
      <c r="B4944" s="218"/>
      <c r="C4944" s="216"/>
      <c r="D4944" s="216"/>
      <c r="E4944" s="216"/>
      <c r="F4944" s="218"/>
      <c r="G4944" s="219"/>
    </row>
    <row r="4945" spans="1:7" ht="15.75" customHeight="1">
      <c r="A4945" s="216" t="s">
        <v>12755</v>
      </c>
      <c r="B4945" s="218" t="s">
        <v>12756</v>
      </c>
      <c r="C4945" s="216" t="s">
        <v>12757</v>
      </c>
      <c r="D4945" s="216"/>
      <c r="E4945" s="216"/>
      <c r="F4945" s="218" t="s">
        <v>38</v>
      </c>
      <c r="G4945" s="219">
        <v>1213.94</v>
      </c>
    </row>
    <row r="4946" spans="1:7" ht="6" customHeight="1">
      <c r="A4946" s="216"/>
      <c r="B4946" s="218"/>
      <c r="C4946" s="216"/>
      <c r="D4946" s="216"/>
      <c r="E4946" s="216"/>
      <c r="F4946" s="218"/>
      <c r="G4946" s="219"/>
    </row>
    <row r="4947" spans="1:7" ht="15.75" customHeight="1">
      <c r="A4947" s="87" t="s">
        <v>12758</v>
      </c>
      <c r="B4947" s="88" t="s">
        <v>12759</v>
      </c>
      <c r="C4947" s="216" t="s">
        <v>12760</v>
      </c>
      <c r="D4947" s="216"/>
      <c r="E4947" s="216"/>
      <c r="F4947" s="88" t="s">
        <v>38</v>
      </c>
      <c r="G4947" s="89">
        <v>223.69</v>
      </c>
    </row>
    <row r="4948" spans="1:7" ht="15.75" customHeight="1">
      <c r="A4948" s="87" t="s">
        <v>12761</v>
      </c>
      <c r="B4948" s="88" t="s">
        <v>12762</v>
      </c>
      <c r="C4948" s="216" t="s">
        <v>12763</v>
      </c>
      <c r="D4948" s="216"/>
      <c r="E4948" s="216"/>
      <c r="F4948" s="88" t="s">
        <v>38</v>
      </c>
      <c r="G4948" s="89">
        <v>114.98</v>
      </c>
    </row>
    <row r="4949" spans="1:7" ht="15.75" customHeight="1">
      <c r="A4949" s="87" t="s">
        <v>12764</v>
      </c>
      <c r="B4949" s="88" t="s">
        <v>12765</v>
      </c>
      <c r="C4949" s="216" t="s">
        <v>12766</v>
      </c>
      <c r="D4949" s="216"/>
      <c r="E4949" s="216"/>
      <c r="F4949" s="88" t="s">
        <v>38</v>
      </c>
      <c r="G4949" s="89">
        <v>128.52</v>
      </c>
    </row>
    <row r="4950" spans="1:7" ht="15.75" customHeight="1">
      <c r="A4950" s="87" t="s">
        <v>12767</v>
      </c>
      <c r="B4950" s="88" t="s">
        <v>12768</v>
      </c>
      <c r="C4950" s="216" t="s">
        <v>12769</v>
      </c>
      <c r="D4950" s="216"/>
      <c r="E4950" s="216"/>
      <c r="F4950" s="88" t="s">
        <v>38</v>
      </c>
      <c r="G4950" s="89">
        <v>684.12</v>
      </c>
    </row>
    <row r="4951" spans="1:7" ht="15.75" customHeight="1">
      <c r="A4951" s="216" t="s">
        <v>12770</v>
      </c>
      <c r="B4951" s="218" t="s">
        <v>12771</v>
      </c>
      <c r="C4951" s="216" t="s">
        <v>12772</v>
      </c>
      <c r="D4951" s="216"/>
      <c r="E4951" s="216"/>
      <c r="F4951" s="218" t="s">
        <v>116</v>
      </c>
      <c r="G4951" s="219">
        <v>2863.42</v>
      </c>
    </row>
    <row r="4952" spans="1:7" ht="6" customHeight="1">
      <c r="A4952" s="216"/>
      <c r="B4952" s="218"/>
      <c r="C4952" s="216"/>
      <c r="D4952" s="216"/>
      <c r="E4952" s="216"/>
      <c r="F4952" s="218"/>
      <c r="G4952" s="219"/>
    </row>
    <row r="4953" spans="1:7" ht="15.75" customHeight="1">
      <c r="A4953" s="87" t="s">
        <v>12773</v>
      </c>
      <c r="B4953" s="88" t="s">
        <v>12774</v>
      </c>
      <c r="C4953" s="216" t="s">
        <v>12775</v>
      </c>
      <c r="D4953" s="216"/>
      <c r="E4953" s="216"/>
      <c r="F4953" s="88" t="s">
        <v>20</v>
      </c>
      <c r="G4953" s="89">
        <v>66.36</v>
      </c>
    </row>
    <row r="4954" spans="1:7" ht="15.75" customHeight="1">
      <c r="A4954" s="216" t="s">
        <v>12776</v>
      </c>
      <c r="B4954" s="218" t="s">
        <v>12777</v>
      </c>
      <c r="C4954" s="216" t="s">
        <v>12778</v>
      </c>
      <c r="D4954" s="216"/>
      <c r="E4954" s="216"/>
      <c r="F4954" s="218" t="s">
        <v>52</v>
      </c>
      <c r="G4954" s="219">
        <v>28.43</v>
      </c>
    </row>
    <row r="4955" spans="1:7" ht="6" customHeight="1">
      <c r="A4955" s="216"/>
      <c r="B4955" s="218"/>
      <c r="C4955" s="216"/>
      <c r="D4955" s="216"/>
      <c r="E4955" s="216"/>
      <c r="F4955" s="218"/>
      <c r="G4955" s="219"/>
    </row>
    <row r="4956" spans="1:7" ht="15.75" customHeight="1">
      <c r="A4956" s="87" t="s">
        <v>12779</v>
      </c>
      <c r="B4956" s="88" t="s">
        <v>12780</v>
      </c>
      <c r="C4956" s="216" t="s">
        <v>12781</v>
      </c>
      <c r="D4956" s="216"/>
      <c r="E4956" s="216"/>
      <c r="F4956" s="88" t="s">
        <v>38</v>
      </c>
      <c r="G4956" s="89">
        <v>64.73</v>
      </c>
    </row>
    <row r="4957" spans="1:7" ht="15.75" customHeight="1">
      <c r="A4957" s="87" t="s">
        <v>12782</v>
      </c>
      <c r="B4957" s="88" t="s">
        <v>12783</v>
      </c>
      <c r="C4957" s="216" t="s">
        <v>12784</v>
      </c>
      <c r="D4957" s="216"/>
      <c r="E4957" s="216"/>
      <c r="F4957" s="88" t="s">
        <v>38</v>
      </c>
      <c r="G4957" s="89">
        <v>159.44</v>
      </c>
    </row>
    <row r="4958" spans="1:7" ht="15.75" customHeight="1">
      <c r="A4958" s="216" t="s">
        <v>12785</v>
      </c>
      <c r="B4958" s="218" t="s">
        <v>12786</v>
      </c>
      <c r="C4958" s="216" t="s">
        <v>12787</v>
      </c>
      <c r="D4958" s="216"/>
      <c r="E4958" s="216"/>
      <c r="F4958" s="218" t="s">
        <v>38</v>
      </c>
      <c r="G4958" s="219">
        <v>239.02</v>
      </c>
    </row>
    <row r="4959" spans="1:7" ht="6" customHeight="1">
      <c r="A4959" s="216"/>
      <c r="B4959" s="218"/>
      <c r="C4959" s="216"/>
      <c r="D4959" s="216"/>
      <c r="E4959" s="216"/>
      <c r="F4959" s="218"/>
      <c r="G4959" s="219"/>
    </row>
    <row r="4960" spans="1:7" ht="15.75" customHeight="1">
      <c r="A4960" s="216" t="s">
        <v>12788</v>
      </c>
      <c r="B4960" s="218" t="s">
        <v>12789</v>
      </c>
      <c r="C4960" s="216" t="s">
        <v>12790</v>
      </c>
      <c r="D4960" s="216"/>
      <c r="E4960" s="216"/>
      <c r="F4960" s="218" t="s">
        <v>38</v>
      </c>
      <c r="G4960" s="219">
        <v>461.04</v>
      </c>
    </row>
    <row r="4961" spans="1:7" ht="15" customHeight="1">
      <c r="A4961" s="216"/>
      <c r="B4961" s="218"/>
      <c r="C4961" s="216"/>
      <c r="D4961" s="216"/>
      <c r="E4961" s="216"/>
      <c r="F4961" s="218"/>
      <c r="G4961" s="219"/>
    </row>
    <row r="4962" spans="1:7" ht="15.75" customHeight="1">
      <c r="A4962" s="87" t="s">
        <v>12791</v>
      </c>
      <c r="B4962" s="88" t="s">
        <v>12792</v>
      </c>
      <c r="C4962" s="216" t="s">
        <v>12793</v>
      </c>
      <c r="D4962" s="216"/>
      <c r="E4962" s="216"/>
      <c r="F4962" s="88" t="s">
        <v>116</v>
      </c>
      <c r="G4962" s="89">
        <v>221.02</v>
      </c>
    </row>
    <row r="4963" spans="1:7" ht="15.75" customHeight="1">
      <c r="A4963" s="87" t="s">
        <v>12794</v>
      </c>
      <c r="B4963" s="88" t="s">
        <v>12795</v>
      </c>
      <c r="C4963" s="216" t="s">
        <v>12796</v>
      </c>
      <c r="D4963" s="216"/>
      <c r="E4963" s="216"/>
      <c r="F4963" s="88" t="s">
        <v>116</v>
      </c>
      <c r="G4963" s="89">
        <v>264.48</v>
      </c>
    </row>
    <row r="4964" spans="1:7" ht="15.75" customHeight="1">
      <c r="A4964" s="87" t="s">
        <v>12797</v>
      </c>
      <c r="B4964" s="88" t="s">
        <v>12798</v>
      </c>
      <c r="C4964" s="216" t="s">
        <v>12799</v>
      </c>
      <c r="D4964" s="216"/>
      <c r="E4964" s="216"/>
      <c r="F4964" s="88" t="s">
        <v>116</v>
      </c>
      <c r="G4964" s="89">
        <v>410.55</v>
      </c>
    </row>
    <row r="4965" spans="1:7" ht="15.75" customHeight="1">
      <c r="A4965" s="87" t="s">
        <v>12800</v>
      </c>
      <c r="B4965" s="88" t="s">
        <v>12801</v>
      </c>
      <c r="C4965" s="216" t="s">
        <v>12802</v>
      </c>
      <c r="D4965" s="216"/>
      <c r="E4965" s="216"/>
      <c r="F4965" s="88" t="s">
        <v>116</v>
      </c>
      <c r="G4965" s="89">
        <v>491.63</v>
      </c>
    </row>
    <row r="4966" spans="1:7" ht="15.75" customHeight="1">
      <c r="A4966" s="216" t="s">
        <v>12803</v>
      </c>
      <c r="B4966" s="218" t="s">
        <v>12804</v>
      </c>
      <c r="C4966" s="216" t="s">
        <v>12805</v>
      </c>
      <c r="D4966" s="216"/>
      <c r="E4966" s="216"/>
      <c r="F4966" s="218" t="s">
        <v>116</v>
      </c>
      <c r="G4966" s="219">
        <v>279.33</v>
      </c>
    </row>
    <row r="4967" spans="1:7" ht="6" customHeight="1">
      <c r="A4967" s="216"/>
      <c r="B4967" s="218"/>
      <c r="C4967" s="216"/>
      <c r="D4967" s="216"/>
      <c r="E4967" s="216"/>
      <c r="F4967" s="218"/>
      <c r="G4967" s="219"/>
    </row>
    <row r="4968" spans="1:7" ht="15.75" customHeight="1">
      <c r="A4968" s="216" t="s">
        <v>12806</v>
      </c>
      <c r="B4968" s="218" t="s">
        <v>12807</v>
      </c>
      <c r="C4968" s="216" t="s">
        <v>12808</v>
      </c>
      <c r="D4968" s="216"/>
      <c r="E4968" s="216"/>
      <c r="F4968" s="218" t="s">
        <v>116</v>
      </c>
      <c r="G4968" s="219">
        <v>408.53</v>
      </c>
    </row>
    <row r="4969" spans="1:7" ht="6" customHeight="1">
      <c r="A4969" s="216"/>
      <c r="B4969" s="218"/>
      <c r="C4969" s="216"/>
      <c r="D4969" s="216"/>
      <c r="E4969" s="216"/>
      <c r="F4969" s="218"/>
      <c r="G4969" s="219"/>
    </row>
    <row r="4970" spans="1:7" ht="15.75" customHeight="1">
      <c r="A4970" s="216" t="s">
        <v>12809</v>
      </c>
      <c r="B4970" s="218" t="s">
        <v>12810</v>
      </c>
      <c r="C4970" s="216" t="s">
        <v>12811</v>
      </c>
      <c r="D4970" s="216"/>
      <c r="E4970" s="216"/>
      <c r="F4970" s="218" t="s">
        <v>116</v>
      </c>
      <c r="G4970" s="219">
        <v>107.94</v>
      </c>
    </row>
    <row r="4971" spans="1:7" ht="6" customHeight="1">
      <c r="A4971" s="216"/>
      <c r="B4971" s="218"/>
      <c r="C4971" s="216"/>
      <c r="D4971" s="216"/>
      <c r="E4971" s="216"/>
      <c r="F4971" s="218"/>
      <c r="G4971" s="219"/>
    </row>
    <row r="4972" spans="1:7" ht="15.75" customHeight="1">
      <c r="A4972" s="216" t="s">
        <v>12812</v>
      </c>
      <c r="B4972" s="218" t="s">
        <v>12813</v>
      </c>
      <c r="C4972" s="216" t="s">
        <v>12814</v>
      </c>
      <c r="D4972" s="216"/>
      <c r="E4972" s="216"/>
      <c r="F4972" s="218" t="s">
        <v>116</v>
      </c>
      <c r="G4972" s="219">
        <v>146.05</v>
      </c>
    </row>
    <row r="4973" spans="1:7" ht="6" customHeight="1">
      <c r="A4973" s="216"/>
      <c r="B4973" s="218"/>
      <c r="C4973" s="216"/>
      <c r="D4973" s="216"/>
      <c r="E4973" s="216"/>
      <c r="F4973" s="218"/>
      <c r="G4973" s="219"/>
    </row>
    <row r="4974" spans="1:7" ht="15.75" customHeight="1">
      <c r="A4974" s="216" t="s">
        <v>12815</v>
      </c>
      <c r="B4974" s="218" t="s">
        <v>12816</v>
      </c>
      <c r="C4974" s="216" t="s">
        <v>12817</v>
      </c>
      <c r="D4974" s="216"/>
      <c r="E4974" s="216"/>
      <c r="F4974" s="218" t="s">
        <v>20</v>
      </c>
      <c r="G4974" s="219">
        <v>722.66</v>
      </c>
    </row>
    <row r="4975" spans="1:7" ht="6" customHeight="1">
      <c r="A4975" s="216"/>
      <c r="B4975" s="218"/>
      <c r="C4975" s="216"/>
      <c r="D4975" s="216"/>
      <c r="E4975" s="216"/>
      <c r="F4975" s="218"/>
      <c r="G4975" s="219"/>
    </row>
    <row r="4976" spans="1:7" ht="15.75" customHeight="1">
      <c r="A4976" s="216" t="s">
        <v>12818</v>
      </c>
      <c r="B4976" s="218" t="s">
        <v>12819</v>
      </c>
      <c r="C4976" s="216" t="s">
        <v>12820</v>
      </c>
      <c r="D4976" s="216"/>
      <c r="E4976" s="216"/>
      <c r="F4976" s="218" t="s">
        <v>20</v>
      </c>
      <c r="G4976" s="219">
        <v>989.16</v>
      </c>
    </row>
    <row r="4977" spans="1:7" ht="6" customHeight="1">
      <c r="A4977" s="216"/>
      <c r="B4977" s="218"/>
      <c r="C4977" s="216"/>
      <c r="D4977" s="216"/>
      <c r="E4977" s="216"/>
      <c r="F4977" s="218"/>
      <c r="G4977" s="219"/>
    </row>
    <row r="4978" spans="1:7" ht="15.75" customHeight="1">
      <c r="A4978" s="85" t="s">
        <v>12821</v>
      </c>
      <c r="B4978" s="217" t="s">
        <v>2890</v>
      </c>
      <c r="C4978" s="217"/>
      <c r="D4978" s="217"/>
      <c r="E4978" s="217"/>
      <c r="F4978" s="217"/>
      <c r="G4978" s="86">
        <v>278.28</v>
      </c>
    </row>
    <row r="4979" spans="1:7" ht="15.75" customHeight="1">
      <c r="A4979" s="87" t="s">
        <v>12822</v>
      </c>
      <c r="B4979" s="88" t="s">
        <v>12823</v>
      </c>
      <c r="C4979" s="216" t="s">
        <v>12824</v>
      </c>
      <c r="D4979" s="216"/>
      <c r="E4979" s="216"/>
      <c r="F4979" s="88" t="s">
        <v>116</v>
      </c>
      <c r="G4979" s="89">
        <v>28.71</v>
      </c>
    </row>
    <row r="4980" spans="1:7" ht="15.75" customHeight="1">
      <c r="A4980" s="87" t="s">
        <v>12825</v>
      </c>
      <c r="B4980" s="88" t="s">
        <v>12826</v>
      </c>
      <c r="C4980" s="216" t="s">
        <v>12827</v>
      </c>
      <c r="D4980" s="216"/>
      <c r="E4980" s="216"/>
      <c r="F4980" s="88" t="s">
        <v>116</v>
      </c>
      <c r="G4980" s="89">
        <v>43.14</v>
      </c>
    </row>
    <row r="4981" spans="1:7" ht="15.75" customHeight="1">
      <c r="A4981" s="87" t="s">
        <v>12828</v>
      </c>
      <c r="B4981" s="88" t="s">
        <v>12829</v>
      </c>
      <c r="C4981" s="216" t="s">
        <v>12830</v>
      </c>
      <c r="D4981" s="216"/>
      <c r="E4981" s="216"/>
      <c r="F4981" s="88" t="s">
        <v>38</v>
      </c>
      <c r="G4981" s="89">
        <v>20.43</v>
      </c>
    </row>
    <row r="4982" spans="1:7" ht="15.75" customHeight="1">
      <c r="A4982" s="87" t="s">
        <v>12831</v>
      </c>
      <c r="B4982" s="88" t="s">
        <v>12832</v>
      </c>
      <c r="C4982" s="216" t="s">
        <v>12833</v>
      </c>
      <c r="D4982" s="216"/>
      <c r="E4982" s="216"/>
      <c r="F4982" s="88" t="s">
        <v>38</v>
      </c>
      <c r="G4982" s="89">
        <v>58.42</v>
      </c>
    </row>
    <row r="4983" spans="1:7" ht="15.75" customHeight="1">
      <c r="A4983" s="87" t="s">
        <v>12834</v>
      </c>
      <c r="B4983" s="88" t="s">
        <v>12835</v>
      </c>
      <c r="C4983" s="216" t="s">
        <v>12836</v>
      </c>
      <c r="D4983" s="216"/>
      <c r="E4983" s="216"/>
      <c r="F4983" s="88" t="s">
        <v>38</v>
      </c>
      <c r="G4983" s="89">
        <v>56.26</v>
      </c>
    </row>
    <row r="4984" spans="1:7" ht="15.75" customHeight="1">
      <c r="A4984" s="87" t="s">
        <v>12837</v>
      </c>
      <c r="B4984" s="88" t="s">
        <v>12838</v>
      </c>
      <c r="C4984" s="216" t="s">
        <v>12839</v>
      </c>
      <c r="D4984" s="216"/>
      <c r="E4984" s="216"/>
      <c r="F4984" s="88" t="s">
        <v>38</v>
      </c>
      <c r="G4984" s="89">
        <v>71.32</v>
      </c>
    </row>
    <row r="4985" spans="1:7" ht="15.75" customHeight="1">
      <c r="A4985" s="85" t="s">
        <v>12840</v>
      </c>
      <c r="B4985" s="217" t="s">
        <v>12841</v>
      </c>
      <c r="C4985" s="217"/>
      <c r="D4985" s="217"/>
      <c r="E4985" s="217"/>
      <c r="F4985" s="217"/>
      <c r="G4985" s="86">
        <v>50686.61</v>
      </c>
    </row>
    <row r="4986" spans="1:7" ht="15.75" customHeight="1">
      <c r="A4986" s="85" t="s">
        <v>12842</v>
      </c>
      <c r="B4986" s="217" t="s">
        <v>12843</v>
      </c>
      <c r="C4986" s="217"/>
      <c r="D4986" s="217"/>
      <c r="E4986" s="217"/>
      <c r="F4986" s="217"/>
      <c r="G4986" s="86">
        <v>50004.55</v>
      </c>
    </row>
    <row r="4987" spans="1:7" ht="15.75" customHeight="1">
      <c r="A4987" s="87" t="s">
        <v>12844</v>
      </c>
      <c r="B4987" s="88" t="s">
        <v>12845</v>
      </c>
      <c r="C4987" s="216" t="s">
        <v>12846</v>
      </c>
      <c r="D4987" s="216"/>
      <c r="E4987" s="216"/>
      <c r="F4987" s="88" t="s">
        <v>116</v>
      </c>
      <c r="G4987" s="89">
        <v>1148</v>
      </c>
    </row>
    <row r="4988" spans="1:7" ht="15.75" customHeight="1">
      <c r="A4988" s="87" t="s">
        <v>12847</v>
      </c>
      <c r="B4988" s="88" t="s">
        <v>12848</v>
      </c>
      <c r="C4988" s="216" t="s">
        <v>12849</v>
      </c>
      <c r="D4988" s="216"/>
      <c r="E4988" s="216"/>
      <c r="F4988" s="88" t="s">
        <v>116</v>
      </c>
      <c r="G4988" s="89">
        <v>1248</v>
      </c>
    </row>
    <row r="4989" spans="1:7" ht="15.75" customHeight="1">
      <c r="A4989" s="87" t="s">
        <v>12850</v>
      </c>
      <c r="B4989" s="88" t="s">
        <v>12851</v>
      </c>
      <c r="C4989" s="216" t="s">
        <v>12852</v>
      </c>
      <c r="D4989" s="216"/>
      <c r="E4989" s="216"/>
      <c r="F4989" s="88" t="s">
        <v>116</v>
      </c>
      <c r="G4989" s="89">
        <v>1348</v>
      </c>
    </row>
    <row r="4990" spans="1:7" ht="15.75" customHeight="1">
      <c r="A4990" s="87" t="s">
        <v>12853</v>
      </c>
      <c r="B4990" s="88" t="s">
        <v>12854</v>
      </c>
      <c r="C4990" s="216" t="s">
        <v>12855</v>
      </c>
      <c r="D4990" s="216"/>
      <c r="E4990" s="216"/>
      <c r="F4990" s="88" t="s">
        <v>116</v>
      </c>
      <c r="G4990" s="89">
        <v>1870</v>
      </c>
    </row>
    <row r="4991" spans="1:7" ht="15.75" customHeight="1">
      <c r="A4991" s="87" t="s">
        <v>12856</v>
      </c>
      <c r="B4991" s="88" t="s">
        <v>12857</v>
      </c>
      <c r="C4991" s="216" t="s">
        <v>12858</v>
      </c>
      <c r="D4991" s="216"/>
      <c r="E4991" s="216"/>
      <c r="F4991" s="88" t="s">
        <v>116</v>
      </c>
      <c r="G4991" s="89">
        <v>2201</v>
      </c>
    </row>
    <row r="4992" spans="1:7" ht="15.75" customHeight="1">
      <c r="A4992" s="87" t="s">
        <v>12859</v>
      </c>
      <c r="B4992" s="88" t="s">
        <v>12860</v>
      </c>
      <c r="C4992" s="216" t="s">
        <v>12861</v>
      </c>
      <c r="D4992" s="216"/>
      <c r="E4992" s="216"/>
      <c r="F4992" s="88" t="s">
        <v>116</v>
      </c>
      <c r="G4992" s="89">
        <v>3138.85</v>
      </c>
    </row>
    <row r="4993" spans="1:7" ht="15.75" customHeight="1">
      <c r="A4993" s="87" t="s">
        <v>12862</v>
      </c>
      <c r="B4993" s="88" t="s">
        <v>12863</v>
      </c>
      <c r="C4993" s="216" t="s">
        <v>12864</v>
      </c>
      <c r="D4993" s="216"/>
      <c r="E4993" s="216"/>
      <c r="F4993" s="88" t="s">
        <v>38</v>
      </c>
      <c r="G4993" s="89">
        <v>200.21</v>
      </c>
    </row>
    <row r="4994" spans="1:7" ht="15.75" customHeight="1">
      <c r="A4994" s="216" t="s">
        <v>12865</v>
      </c>
      <c r="B4994" s="218" t="s">
        <v>12866</v>
      </c>
      <c r="C4994" s="216" t="s">
        <v>12867</v>
      </c>
      <c r="D4994" s="216"/>
      <c r="E4994" s="216"/>
      <c r="F4994" s="218" t="s">
        <v>116</v>
      </c>
      <c r="G4994" s="219">
        <v>124.67</v>
      </c>
    </row>
    <row r="4995" spans="1:7" ht="6" customHeight="1">
      <c r="A4995" s="216"/>
      <c r="B4995" s="218"/>
      <c r="C4995" s="216"/>
      <c r="D4995" s="216"/>
      <c r="E4995" s="216"/>
      <c r="F4995" s="218"/>
      <c r="G4995" s="219"/>
    </row>
    <row r="4996" spans="1:7" ht="15.75" customHeight="1">
      <c r="A4996" s="216" t="s">
        <v>12868</v>
      </c>
      <c r="B4996" s="218" t="s">
        <v>12869</v>
      </c>
      <c r="C4996" s="216" t="s">
        <v>12870</v>
      </c>
      <c r="D4996" s="216"/>
      <c r="E4996" s="216"/>
      <c r="F4996" s="218" t="s">
        <v>116</v>
      </c>
      <c r="G4996" s="219">
        <v>185.17</v>
      </c>
    </row>
    <row r="4997" spans="1:7" ht="6" customHeight="1">
      <c r="A4997" s="216"/>
      <c r="B4997" s="218"/>
      <c r="C4997" s="216"/>
      <c r="D4997" s="216"/>
      <c r="E4997" s="216"/>
      <c r="F4997" s="218"/>
      <c r="G4997" s="219"/>
    </row>
    <row r="4998" spans="1:7" ht="15.75" customHeight="1">
      <c r="A4998" s="216" t="s">
        <v>12871</v>
      </c>
      <c r="B4998" s="218" t="s">
        <v>12872</v>
      </c>
      <c r="C4998" s="216" t="s">
        <v>12873</v>
      </c>
      <c r="D4998" s="216"/>
      <c r="E4998" s="216"/>
      <c r="F4998" s="218" t="s">
        <v>116</v>
      </c>
      <c r="G4998" s="219">
        <v>220</v>
      </c>
    </row>
    <row r="4999" spans="1:7" ht="6" customHeight="1">
      <c r="A4999" s="216"/>
      <c r="B4999" s="218"/>
      <c r="C4999" s="216"/>
      <c r="D4999" s="216"/>
      <c r="E4999" s="216"/>
      <c r="F4999" s="218"/>
      <c r="G4999" s="219"/>
    </row>
    <row r="5000" spans="1:7" ht="15.75" customHeight="1">
      <c r="A5000" s="216" t="s">
        <v>12874</v>
      </c>
      <c r="B5000" s="218" t="s">
        <v>12875</v>
      </c>
      <c r="C5000" s="216" t="s">
        <v>12876</v>
      </c>
      <c r="D5000" s="216"/>
      <c r="E5000" s="216"/>
      <c r="F5000" s="218" t="s">
        <v>116</v>
      </c>
      <c r="G5000" s="219">
        <v>274.43</v>
      </c>
    </row>
    <row r="5001" spans="1:7" ht="6" customHeight="1">
      <c r="A5001" s="216"/>
      <c r="B5001" s="218"/>
      <c r="C5001" s="216"/>
      <c r="D5001" s="216"/>
      <c r="E5001" s="216"/>
      <c r="F5001" s="218"/>
      <c r="G5001" s="219"/>
    </row>
    <row r="5002" spans="1:7" ht="15.75" customHeight="1">
      <c r="A5002" s="216" t="s">
        <v>12877</v>
      </c>
      <c r="B5002" s="218" t="s">
        <v>12878</v>
      </c>
      <c r="C5002" s="216" t="s">
        <v>12879</v>
      </c>
      <c r="D5002" s="216"/>
      <c r="E5002" s="216"/>
      <c r="F5002" s="218" t="s">
        <v>116</v>
      </c>
      <c r="G5002" s="219">
        <v>332.77</v>
      </c>
    </row>
    <row r="5003" spans="1:7" ht="6" customHeight="1">
      <c r="A5003" s="216"/>
      <c r="B5003" s="218"/>
      <c r="C5003" s="216"/>
      <c r="D5003" s="216"/>
      <c r="E5003" s="216"/>
      <c r="F5003" s="218"/>
      <c r="G5003" s="219"/>
    </row>
    <row r="5004" spans="1:7" ht="15.75" customHeight="1">
      <c r="A5004" s="216" t="s">
        <v>12880</v>
      </c>
      <c r="B5004" s="218" t="s">
        <v>12881</v>
      </c>
      <c r="C5004" s="216" t="s">
        <v>12882</v>
      </c>
      <c r="D5004" s="216"/>
      <c r="E5004" s="216"/>
      <c r="F5004" s="218" t="s">
        <v>52</v>
      </c>
      <c r="G5004" s="219">
        <v>10.91</v>
      </c>
    </row>
    <row r="5005" spans="1:7" ht="15" customHeight="1">
      <c r="A5005" s="216"/>
      <c r="B5005" s="218"/>
      <c r="C5005" s="216"/>
      <c r="D5005" s="216"/>
      <c r="E5005" s="216"/>
      <c r="F5005" s="218"/>
      <c r="G5005" s="219"/>
    </row>
    <row r="5006" spans="1:7" ht="15.75" customHeight="1">
      <c r="A5006" s="216" t="s">
        <v>12883</v>
      </c>
      <c r="B5006" s="218" t="s">
        <v>12884</v>
      </c>
      <c r="C5006" s="216" t="s">
        <v>12885</v>
      </c>
      <c r="D5006" s="216"/>
      <c r="E5006" s="216"/>
      <c r="F5006" s="218" t="s">
        <v>52</v>
      </c>
      <c r="G5006" s="219">
        <v>14.09</v>
      </c>
    </row>
    <row r="5007" spans="1:7" ht="15" customHeight="1">
      <c r="A5007" s="216"/>
      <c r="B5007" s="218"/>
      <c r="C5007" s="216"/>
      <c r="D5007" s="216"/>
      <c r="E5007" s="216"/>
      <c r="F5007" s="218"/>
      <c r="G5007" s="219"/>
    </row>
    <row r="5008" spans="1:7" ht="15.75" customHeight="1">
      <c r="A5008" s="216" t="s">
        <v>12886</v>
      </c>
      <c r="B5008" s="218" t="s">
        <v>12887</v>
      </c>
      <c r="C5008" s="216" t="s">
        <v>12888</v>
      </c>
      <c r="D5008" s="216"/>
      <c r="E5008" s="216"/>
      <c r="F5008" s="218" t="s">
        <v>116</v>
      </c>
      <c r="G5008" s="219">
        <v>1081.52</v>
      </c>
    </row>
    <row r="5009" spans="1:7" ht="6" customHeight="1">
      <c r="A5009" s="216"/>
      <c r="B5009" s="218"/>
      <c r="C5009" s="216"/>
      <c r="D5009" s="216"/>
      <c r="E5009" s="216"/>
      <c r="F5009" s="218"/>
      <c r="G5009" s="219"/>
    </row>
    <row r="5010" spans="1:7" ht="15.75" customHeight="1">
      <c r="A5010" s="87" t="s">
        <v>12889</v>
      </c>
      <c r="B5010" s="88" t="s">
        <v>12890</v>
      </c>
      <c r="C5010" s="216" t="s">
        <v>12891</v>
      </c>
      <c r="D5010" s="216"/>
      <c r="E5010" s="216"/>
      <c r="F5010" s="88" t="s">
        <v>116</v>
      </c>
      <c r="G5010" s="89">
        <v>28.21</v>
      </c>
    </row>
    <row r="5011" spans="1:7" ht="15.75" customHeight="1">
      <c r="A5011" s="87" t="s">
        <v>12892</v>
      </c>
      <c r="B5011" s="88" t="s">
        <v>12893</v>
      </c>
      <c r="C5011" s="216" t="s">
        <v>12894</v>
      </c>
      <c r="D5011" s="216"/>
      <c r="E5011" s="216"/>
      <c r="F5011" s="88" t="s">
        <v>116</v>
      </c>
      <c r="G5011" s="89">
        <v>57.24</v>
      </c>
    </row>
    <row r="5012" spans="1:7" ht="15.75" customHeight="1">
      <c r="A5012" s="87" t="s">
        <v>12895</v>
      </c>
      <c r="B5012" s="88" t="s">
        <v>12896</v>
      </c>
      <c r="C5012" s="216" t="s">
        <v>12897</v>
      </c>
      <c r="D5012" s="216"/>
      <c r="E5012" s="216"/>
      <c r="F5012" s="88" t="s">
        <v>116</v>
      </c>
      <c r="G5012" s="89">
        <v>70.55</v>
      </c>
    </row>
    <row r="5013" spans="1:7" ht="15.75" customHeight="1">
      <c r="A5013" s="87" t="s">
        <v>12898</v>
      </c>
      <c r="B5013" s="88" t="s">
        <v>12899</v>
      </c>
      <c r="C5013" s="216" t="s">
        <v>12900</v>
      </c>
      <c r="D5013" s="216"/>
      <c r="E5013" s="216"/>
      <c r="F5013" s="88" t="s">
        <v>116</v>
      </c>
      <c r="G5013" s="89">
        <v>89.33</v>
      </c>
    </row>
    <row r="5014" spans="1:7" ht="15.75" customHeight="1">
      <c r="A5014" s="87" t="s">
        <v>12901</v>
      </c>
      <c r="B5014" s="88" t="s">
        <v>12902</v>
      </c>
      <c r="C5014" s="216" t="s">
        <v>12903</v>
      </c>
      <c r="D5014" s="216"/>
      <c r="E5014" s="216"/>
      <c r="F5014" s="88" t="s">
        <v>116</v>
      </c>
      <c r="G5014" s="89">
        <v>109.72</v>
      </c>
    </row>
    <row r="5015" spans="1:7" ht="15.75" customHeight="1">
      <c r="A5015" s="87" t="s">
        <v>12904</v>
      </c>
      <c r="B5015" s="88" t="s">
        <v>12905</v>
      </c>
      <c r="C5015" s="216" t="s">
        <v>12906</v>
      </c>
      <c r="D5015" s="216"/>
      <c r="E5015" s="216"/>
      <c r="F5015" s="88" t="s">
        <v>38</v>
      </c>
      <c r="G5015" s="89">
        <v>126.36</v>
      </c>
    </row>
    <row r="5016" spans="1:7" ht="15.75" customHeight="1">
      <c r="A5016" s="216" t="s">
        <v>12907</v>
      </c>
      <c r="B5016" s="218" t="s">
        <v>12908</v>
      </c>
      <c r="C5016" s="216" t="s">
        <v>12909</v>
      </c>
      <c r="D5016" s="216"/>
      <c r="E5016" s="216"/>
      <c r="F5016" s="218" t="s">
        <v>12910</v>
      </c>
      <c r="G5016" s="219">
        <v>3738.99</v>
      </c>
    </row>
    <row r="5017" spans="1:7" ht="6" customHeight="1">
      <c r="A5017" s="216"/>
      <c r="B5017" s="218"/>
      <c r="C5017" s="216"/>
      <c r="D5017" s="216"/>
      <c r="E5017" s="216"/>
      <c r="F5017" s="218"/>
      <c r="G5017" s="219"/>
    </row>
    <row r="5018" spans="1:7" ht="15.75" customHeight="1">
      <c r="A5018" s="216" t="s">
        <v>12911</v>
      </c>
      <c r="B5018" s="218" t="s">
        <v>12912</v>
      </c>
      <c r="C5018" s="216" t="s">
        <v>12913</v>
      </c>
      <c r="D5018" s="216"/>
      <c r="E5018" s="216"/>
      <c r="F5018" s="218" t="s">
        <v>12910</v>
      </c>
      <c r="G5018" s="219">
        <v>5590.88</v>
      </c>
    </row>
    <row r="5019" spans="1:7" ht="6" customHeight="1">
      <c r="A5019" s="216"/>
      <c r="B5019" s="218"/>
      <c r="C5019" s="216"/>
      <c r="D5019" s="216"/>
      <c r="E5019" s="216"/>
      <c r="F5019" s="218"/>
      <c r="G5019" s="219"/>
    </row>
    <row r="5020" spans="1:7" ht="15.75" customHeight="1">
      <c r="A5020" s="216" t="s">
        <v>12914</v>
      </c>
      <c r="B5020" s="218" t="s">
        <v>12915</v>
      </c>
      <c r="C5020" s="216" t="s">
        <v>12916</v>
      </c>
      <c r="D5020" s="216"/>
      <c r="E5020" s="216"/>
      <c r="F5020" s="218" t="s">
        <v>116</v>
      </c>
      <c r="G5020" s="219">
        <v>2488.66</v>
      </c>
    </row>
    <row r="5021" spans="1:7" ht="6" customHeight="1">
      <c r="A5021" s="216"/>
      <c r="B5021" s="218"/>
      <c r="C5021" s="216"/>
      <c r="D5021" s="216"/>
      <c r="E5021" s="216"/>
      <c r="F5021" s="218"/>
      <c r="G5021" s="219"/>
    </row>
    <row r="5022" spans="1:7" ht="15.75" customHeight="1">
      <c r="A5022" s="216" t="s">
        <v>12917</v>
      </c>
      <c r="B5022" s="218" t="s">
        <v>12918</v>
      </c>
      <c r="C5022" s="216" t="s">
        <v>12919</v>
      </c>
      <c r="D5022" s="216"/>
      <c r="E5022" s="216"/>
      <c r="F5022" s="218" t="s">
        <v>116</v>
      </c>
      <c r="G5022" s="219">
        <v>3272.25</v>
      </c>
    </row>
    <row r="5023" spans="1:7" ht="6" customHeight="1">
      <c r="A5023" s="216"/>
      <c r="B5023" s="218"/>
      <c r="C5023" s="216"/>
      <c r="D5023" s="216"/>
      <c r="E5023" s="216"/>
      <c r="F5023" s="218"/>
      <c r="G5023" s="219"/>
    </row>
    <row r="5024" spans="1:7" ht="15.75" customHeight="1">
      <c r="A5024" s="216" t="s">
        <v>12920</v>
      </c>
      <c r="B5024" s="218" t="s">
        <v>12921</v>
      </c>
      <c r="C5024" s="216" t="s">
        <v>12922</v>
      </c>
      <c r="D5024" s="216"/>
      <c r="E5024" s="216"/>
      <c r="F5024" s="218" t="s">
        <v>116</v>
      </c>
      <c r="G5024" s="219">
        <v>3637.7</v>
      </c>
    </row>
    <row r="5025" spans="1:7" ht="6" customHeight="1">
      <c r="A5025" s="216"/>
      <c r="B5025" s="218"/>
      <c r="C5025" s="216"/>
      <c r="D5025" s="216"/>
      <c r="E5025" s="216"/>
      <c r="F5025" s="218"/>
      <c r="G5025" s="219"/>
    </row>
    <row r="5026" spans="1:7" ht="15.75" customHeight="1">
      <c r="A5026" s="216" t="s">
        <v>12923</v>
      </c>
      <c r="B5026" s="218" t="s">
        <v>12924</v>
      </c>
      <c r="C5026" s="216" t="s">
        <v>12925</v>
      </c>
      <c r="D5026" s="216"/>
      <c r="E5026" s="216"/>
      <c r="F5026" s="218" t="s">
        <v>116</v>
      </c>
      <c r="G5026" s="219">
        <v>5197.04</v>
      </c>
    </row>
    <row r="5027" spans="1:7" ht="6" customHeight="1">
      <c r="A5027" s="216"/>
      <c r="B5027" s="218"/>
      <c r="C5027" s="216"/>
      <c r="D5027" s="216"/>
      <c r="E5027" s="216"/>
      <c r="F5027" s="218"/>
      <c r="G5027" s="219"/>
    </row>
    <row r="5028" spans="1:7" ht="15.75" customHeight="1">
      <c r="A5028" s="216" t="s">
        <v>12926</v>
      </c>
      <c r="B5028" s="218" t="s">
        <v>12927</v>
      </c>
      <c r="C5028" s="216" t="s">
        <v>12928</v>
      </c>
      <c r="D5028" s="216"/>
      <c r="E5028" s="216"/>
      <c r="F5028" s="218" t="s">
        <v>116</v>
      </c>
      <c r="G5028" s="219">
        <v>5550</v>
      </c>
    </row>
    <row r="5029" spans="1:7" ht="6" customHeight="1">
      <c r="A5029" s="216"/>
      <c r="B5029" s="218"/>
      <c r="C5029" s="216"/>
      <c r="D5029" s="216"/>
      <c r="E5029" s="216"/>
      <c r="F5029" s="218"/>
      <c r="G5029" s="219"/>
    </row>
    <row r="5030" spans="1:7" ht="15.75" customHeight="1">
      <c r="A5030" s="216" t="s">
        <v>12929</v>
      </c>
      <c r="B5030" s="218" t="s">
        <v>12930</v>
      </c>
      <c r="C5030" s="216" t="s">
        <v>12931</v>
      </c>
      <c r="D5030" s="216"/>
      <c r="E5030" s="216"/>
      <c r="F5030" s="218" t="s">
        <v>116</v>
      </c>
      <c r="G5030" s="219">
        <v>6650</v>
      </c>
    </row>
    <row r="5031" spans="1:7" ht="6" customHeight="1">
      <c r="A5031" s="216"/>
      <c r="B5031" s="218"/>
      <c r="C5031" s="216"/>
      <c r="D5031" s="216"/>
      <c r="E5031" s="216"/>
      <c r="F5031" s="218"/>
      <c r="G5031" s="219"/>
    </row>
    <row r="5032" spans="1:7" ht="15.75" customHeight="1">
      <c r="A5032" s="85" t="s">
        <v>12932</v>
      </c>
      <c r="B5032" s="217" t="s">
        <v>12933</v>
      </c>
      <c r="C5032" s="217"/>
      <c r="D5032" s="217"/>
      <c r="E5032" s="217"/>
      <c r="F5032" s="217"/>
      <c r="G5032" s="86">
        <v>682.06</v>
      </c>
    </row>
    <row r="5033" spans="1:7" ht="15.75" customHeight="1">
      <c r="A5033" s="216" t="s">
        <v>12934</v>
      </c>
      <c r="B5033" s="218" t="s">
        <v>12935</v>
      </c>
      <c r="C5033" s="216" t="s">
        <v>12936</v>
      </c>
      <c r="D5033" s="216"/>
      <c r="E5033" s="216"/>
      <c r="F5033" s="218" t="s">
        <v>38</v>
      </c>
      <c r="G5033" s="219">
        <v>19.74</v>
      </c>
    </row>
    <row r="5034" spans="1:7" ht="6" customHeight="1">
      <c r="A5034" s="216"/>
      <c r="B5034" s="218"/>
      <c r="C5034" s="216"/>
      <c r="D5034" s="216"/>
      <c r="E5034" s="216"/>
      <c r="F5034" s="218"/>
      <c r="G5034" s="219"/>
    </row>
    <row r="5035" spans="1:7" ht="15.75" customHeight="1">
      <c r="A5035" s="216" t="s">
        <v>12937</v>
      </c>
      <c r="B5035" s="218" t="s">
        <v>12938</v>
      </c>
      <c r="C5035" s="216" t="s">
        <v>12939</v>
      </c>
      <c r="D5035" s="216"/>
      <c r="E5035" s="216"/>
      <c r="F5035" s="218" t="s">
        <v>38</v>
      </c>
      <c r="G5035" s="219">
        <v>20.76</v>
      </c>
    </row>
    <row r="5036" spans="1:7" ht="6" customHeight="1">
      <c r="A5036" s="216"/>
      <c r="B5036" s="218"/>
      <c r="C5036" s="216"/>
      <c r="D5036" s="216"/>
      <c r="E5036" s="216"/>
      <c r="F5036" s="218"/>
      <c r="G5036" s="219"/>
    </row>
    <row r="5037" spans="1:7" ht="15.75" customHeight="1">
      <c r="A5037" s="216" t="s">
        <v>12940</v>
      </c>
      <c r="B5037" s="218" t="s">
        <v>12941</v>
      </c>
      <c r="C5037" s="216" t="s">
        <v>12942</v>
      </c>
      <c r="D5037" s="216"/>
      <c r="E5037" s="216"/>
      <c r="F5037" s="218" t="s">
        <v>38</v>
      </c>
      <c r="G5037" s="219">
        <v>25.5</v>
      </c>
    </row>
    <row r="5038" spans="1:7" ht="6" customHeight="1">
      <c r="A5038" s="216"/>
      <c r="B5038" s="218"/>
      <c r="C5038" s="216"/>
      <c r="D5038" s="216"/>
      <c r="E5038" s="216"/>
      <c r="F5038" s="218"/>
      <c r="G5038" s="219"/>
    </row>
    <row r="5039" spans="1:7" ht="15.75" customHeight="1">
      <c r="A5039" s="216" t="s">
        <v>12943</v>
      </c>
      <c r="B5039" s="218" t="s">
        <v>12944</v>
      </c>
      <c r="C5039" s="216" t="s">
        <v>12945</v>
      </c>
      <c r="D5039" s="216"/>
      <c r="E5039" s="216"/>
      <c r="F5039" s="218" t="s">
        <v>38</v>
      </c>
      <c r="G5039" s="219">
        <v>29.11</v>
      </c>
    </row>
    <row r="5040" spans="1:7" ht="6" customHeight="1">
      <c r="A5040" s="216"/>
      <c r="B5040" s="218"/>
      <c r="C5040" s="216"/>
      <c r="D5040" s="216"/>
      <c r="E5040" s="216"/>
      <c r="F5040" s="218"/>
      <c r="G5040" s="219"/>
    </row>
    <row r="5041" spans="1:7" ht="15.75" customHeight="1">
      <c r="A5041" s="216" t="s">
        <v>12946</v>
      </c>
      <c r="B5041" s="218" t="s">
        <v>12947</v>
      </c>
      <c r="C5041" s="216" t="s">
        <v>12948</v>
      </c>
      <c r="D5041" s="216"/>
      <c r="E5041" s="216"/>
      <c r="F5041" s="218" t="s">
        <v>38</v>
      </c>
      <c r="G5041" s="219">
        <v>32.54</v>
      </c>
    </row>
    <row r="5042" spans="1:7" ht="6" customHeight="1">
      <c r="A5042" s="216"/>
      <c r="B5042" s="218"/>
      <c r="C5042" s="216"/>
      <c r="D5042" s="216"/>
      <c r="E5042" s="216"/>
      <c r="F5042" s="218"/>
      <c r="G5042" s="219"/>
    </row>
    <row r="5043" spans="1:7" ht="15.75" customHeight="1">
      <c r="A5043" s="216" t="s">
        <v>12949</v>
      </c>
      <c r="B5043" s="218" t="s">
        <v>12950</v>
      </c>
      <c r="C5043" s="216" t="s">
        <v>12951</v>
      </c>
      <c r="D5043" s="216"/>
      <c r="E5043" s="216"/>
      <c r="F5043" s="218" t="s">
        <v>38</v>
      </c>
      <c r="G5043" s="219">
        <v>51.65</v>
      </c>
    </row>
    <row r="5044" spans="1:7" ht="6" customHeight="1">
      <c r="A5044" s="216"/>
      <c r="B5044" s="218"/>
      <c r="C5044" s="216"/>
      <c r="D5044" s="216"/>
      <c r="E5044" s="216"/>
      <c r="F5044" s="218"/>
      <c r="G5044" s="219"/>
    </row>
    <row r="5045" spans="1:7" ht="15.75" customHeight="1">
      <c r="A5045" s="216" t="s">
        <v>12952</v>
      </c>
      <c r="B5045" s="218" t="s">
        <v>12953</v>
      </c>
      <c r="C5045" s="216" t="s">
        <v>12954</v>
      </c>
      <c r="D5045" s="216"/>
      <c r="E5045" s="216"/>
      <c r="F5045" s="218" t="s">
        <v>38</v>
      </c>
      <c r="G5045" s="219">
        <v>57.73</v>
      </c>
    </row>
    <row r="5046" spans="1:7" ht="6" customHeight="1">
      <c r="A5046" s="216"/>
      <c r="B5046" s="218"/>
      <c r="C5046" s="216"/>
      <c r="D5046" s="216"/>
      <c r="E5046" s="216"/>
      <c r="F5046" s="218"/>
      <c r="G5046" s="219"/>
    </row>
    <row r="5047" spans="1:7" ht="15.75" customHeight="1">
      <c r="A5047" s="216" t="s">
        <v>12955</v>
      </c>
      <c r="B5047" s="218" t="s">
        <v>12956</v>
      </c>
      <c r="C5047" s="216" t="s">
        <v>12957</v>
      </c>
      <c r="D5047" s="216"/>
      <c r="E5047" s="216"/>
      <c r="F5047" s="218" t="s">
        <v>38</v>
      </c>
      <c r="G5047" s="219">
        <v>69</v>
      </c>
    </row>
    <row r="5048" spans="1:7" ht="6" customHeight="1">
      <c r="A5048" s="216"/>
      <c r="B5048" s="218"/>
      <c r="C5048" s="216"/>
      <c r="D5048" s="216"/>
      <c r="E5048" s="216"/>
      <c r="F5048" s="218"/>
      <c r="G5048" s="219"/>
    </row>
    <row r="5049" spans="1:7" ht="15.75" customHeight="1">
      <c r="A5049" s="216" t="s">
        <v>12958</v>
      </c>
      <c r="B5049" s="218" t="s">
        <v>12959</v>
      </c>
      <c r="C5049" s="216" t="s">
        <v>12960</v>
      </c>
      <c r="D5049" s="216"/>
      <c r="E5049" s="216"/>
      <c r="F5049" s="218" t="s">
        <v>38</v>
      </c>
      <c r="G5049" s="219">
        <v>80.28</v>
      </c>
    </row>
    <row r="5050" spans="1:7" ht="6" customHeight="1">
      <c r="A5050" s="216"/>
      <c r="B5050" s="218"/>
      <c r="C5050" s="216"/>
      <c r="D5050" s="216"/>
      <c r="E5050" s="216"/>
      <c r="F5050" s="218"/>
      <c r="G5050" s="219"/>
    </row>
    <row r="5051" spans="1:7" ht="15.75" customHeight="1">
      <c r="A5051" s="216" t="s">
        <v>12961</v>
      </c>
      <c r="B5051" s="218" t="s">
        <v>12962</v>
      </c>
      <c r="C5051" s="216" t="s">
        <v>12963</v>
      </c>
      <c r="D5051" s="216"/>
      <c r="E5051" s="216"/>
      <c r="F5051" s="218" t="s">
        <v>38</v>
      </c>
      <c r="G5051" s="219">
        <v>87.31</v>
      </c>
    </row>
    <row r="5052" spans="1:7" ht="6" customHeight="1">
      <c r="A5052" s="216"/>
      <c r="B5052" s="218"/>
      <c r="C5052" s="216"/>
      <c r="D5052" s="216"/>
      <c r="E5052" s="216"/>
      <c r="F5052" s="218"/>
      <c r="G5052" s="219"/>
    </row>
    <row r="5053" spans="1:7" ht="15.75" customHeight="1">
      <c r="A5053" s="216" t="s">
        <v>12964</v>
      </c>
      <c r="B5053" s="218" t="s">
        <v>12965</v>
      </c>
      <c r="C5053" s="216" t="s">
        <v>12966</v>
      </c>
      <c r="D5053" s="216"/>
      <c r="E5053" s="216"/>
      <c r="F5053" s="218" t="s">
        <v>38</v>
      </c>
      <c r="G5053" s="219">
        <v>94.34</v>
      </c>
    </row>
    <row r="5054" spans="1:7" ht="6" customHeight="1">
      <c r="A5054" s="216"/>
      <c r="B5054" s="218"/>
      <c r="C5054" s="216"/>
      <c r="D5054" s="216"/>
      <c r="E5054" s="216"/>
      <c r="F5054" s="218"/>
      <c r="G5054" s="219"/>
    </row>
    <row r="5055" spans="1:7" ht="15.75" customHeight="1">
      <c r="A5055" s="216" t="s">
        <v>12967</v>
      </c>
      <c r="B5055" s="218" t="s">
        <v>12968</v>
      </c>
      <c r="C5055" s="216" t="s">
        <v>12969</v>
      </c>
      <c r="D5055" s="216"/>
      <c r="E5055" s="216"/>
      <c r="F5055" s="218" t="s">
        <v>38</v>
      </c>
      <c r="G5055" s="219">
        <v>114.11</v>
      </c>
    </row>
    <row r="5056" spans="1:7" ht="6" customHeight="1">
      <c r="A5056" s="216"/>
      <c r="B5056" s="218"/>
      <c r="C5056" s="216"/>
      <c r="D5056" s="216"/>
      <c r="E5056" s="216"/>
      <c r="F5056" s="218"/>
      <c r="G5056" s="219"/>
    </row>
    <row r="5057" spans="1:7" ht="15.75" customHeight="1">
      <c r="A5057" s="85" t="s">
        <v>12970</v>
      </c>
      <c r="B5057" s="217" t="s">
        <v>12971</v>
      </c>
      <c r="C5057" s="217"/>
      <c r="D5057" s="217"/>
      <c r="E5057" s="217"/>
      <c r="F5057" s="217"/>
      <c r="G5057" s="86">
        <v>1757.77</v>
      </c>
    </row>
    <row r="5058" spans="1:7" ht="15.75" customHeight="1">
      <c r="A5058" s="85" t="s">
        <v>12972</v>
      </c>
      <c r="B5058" s="217" t="s">
        <v>12973</v>
      </c>
      <c r="C5058" s="217"/>
      <c r="D5058" s="217"/>
      <c r="E5058" s="217"/>
      <c r="F5058" s="217"/>
      <c r="G5058" s="86">
        <v>1747.69</v>
      </c>
    </row>
    <row r="5059" spans="1:7" ht="15.75" customHeight="1">
      <c r="A5059" s="87" t="s">
        <v>12974</v>
      </c>
      <c r="B5059" s="88" t="s">
        <v>12975</v>
      </c>
      <c r="C5059" s="216" t="s">
        <v>12976</v>
      </c>
      <c r="D5059" s="216"/>
      <c r="E5059" s="216"/>
      <c r="F5059" s="88" t="s">
        <v>1368</v>
      </c>
      <c r="G5059" s="89">
        <v>145.58</v>
      </c>
    </row>
    <row r="5060" spans="1:7" ht="15.75" customHeight="1">
      <c r="A5060" s="87" t="s">
        <v>12977</v>
      </c>
      <c r="B5060" s="88" t="s">
        <v>12978</v>
      </c>
      <c r="C5060" s="216" t="s">
        <v>12979</v>
      </c>
      <c r="D5060" s="216"/>
      <c r="E5060" s="216"/>
      <c r="F5060" s="88" t="s">
        <v>1368</v>
      </c>
      <c r="G5060" s="89">
        <v>74.99</v>
      </c>
    </row>
    <row r="5061" spans="1:7" ht="15.75" customHeight="1">
      <c r="A5061" s="87" t="s">
        <v>12980</v>
      </c>
      <c r="B5061" s="88" t="s">
        <v>12981</v>
      </c>
      <c r="C5061" s="216" t="s">
        <v>12982</v>
      </c>
      <c r="D5061" s="216"/>
      <c r="E5061" s="216"/>
      <c r="F5061" s="88" t="s">
        <v>1368</v>
      </c>
      <c r="G5061" s="89">
        <v>86.59</v>
      </c>
    </row>
    <row r="5062" spans="1:7" ht="15.75" customHeight="1">
      <c r="A5062" s="87" t="s">
        <v>12983</v>
      </c>
      <c r="B5062" s="88" t="s">
        <v>12984</v>
      </c>
      <c r="C5062" s="216" t="s">
        <v>12985</v>
      </c>
      <c r="D5062" s="216"/>
      <c r="E5062" s="216"/>
      <c r="F5062" s="88" t="s">
        <v>1368</v>
      </c>
      <c r="G5062" s="89">
        <v>110.53</v>
      </c>
    </row>
    <row r="5063" spans="1:7" ht="15.75" customHeight="1">
      <c r="A5063" s="87" t="s">
        <v>12986</v>
      </c>
      <c r="B5063" s="88" t="s">
        <v>12987</v>
      </c>
      <c r="C5063" s="216" t="s">
        <v>12988</v>
      </c>
      <c r="D5063" s="216"/>
      <c r="E5063" s="216"/>
      <c r="F5063" s="88" t="s">
        <v>1368</v>
      </c>
      <c r="G5063" s="89">
        <v>184.16</v>
      </c>
    </row>
    <row r="5064" spans="1:7" ht="15.75" customHeight="1">
      <c r="A5064" s="87" t="s">
        <v>12989</v>
      </c>
      <c r="B5064" s="88" t="s">
        <v>12990</v>
      </c>
      <c r="C5064" s="216" t="s">
        <v>12991</v>
      </c>
      <c r="D5064" s="216"/>
      <c r="E5064" s="216"/>
      <c r="F5064" s="88" t="s">
        <v>1368</v>
      </c>
      <c r="G5064" s="89">
        <v>113.31</v>
      </c>
    </row>
    <row r="5065" spans="1:7" ht="15.75" customHeight="1">
      <c r="A5065" s="87" t="s">
        <v>12992</v>
      </c>
      <c r="B5065" s="88" t="s">
        <v>12993</v>
      </c>
      <c r="C5065" s="216" t="s">
        <v>12994</v>
      </c>
      <c r="D5065" s="216"/>
      <c r="E5065" s="216"/>
      <c r="F5065" s="88" t="s">
        <v>1368</v>
      </c>
      <c r="G5065" s="89">
        <v>56.67</v>
      </c>
    </row>
    <row r="5066" spans="1:7" ht="15.75" customHeight="1">
      <c r="A5066" s="87" t="s">
        <v>12995</v>
      </c>
      <c r="B5066" s="88" t="s">
        <v>12996</v>
      </c>
      <c r="C5066" s="216" t="s">
        <v>12997</v>
      </c>
      <c r="D5066" s="216"/>
      <c r="E5066" s="216"/>
      <c r="F5066" s="88" t="s">
        <v>1368</v>
      </c>
      <c r="G5066" s="89">
        <v>109.63</v>
      </c>
    </row>
    <row r="5067" spans="1:7" ht="15.75" customHeight="1">
      <c r="A5067" s="87" t="s">
        <v>12998</v>
      </c>
      <c r="B5067" s="88" t="s">
        <v>12999</v>
      </c>
      <c r="C5067" s="216" t="s">
        <v>13000</v>
      </c>
      <c r="D5067" s="216"/>
      <c r="E5067" s="216"/>
      <c r="F5067" s="88" t="s">
        <v>1368</v>
      </c>
      <c r="G5067" s="89">
        <v>112.04</v>
      </c>
    </row>
    <row r="5068" spans="1:7" ht="15.75" customHeight="1">
      <c r="A5068" s="87" t="s">
        <v>13001</v>
      </c>
      <c r="B5068" s="88" t="s">
        <v>13002</v>
      </c>
      <c r="C5068" s="216" t="s">
        <v>13003</v>
      </c>
      <c r="D5068" s="216"/>
      <c r="E5068" s="216"/>
      <c r="F5068" s="88" t="s">
        <v>1368</v>
      </c>
      <c r="G5068" s="89">
        <v>151.21</v>
      </c>
    </row>
    <row r="5069" spans="1:7" ht="15.75" customHeight="1">
      <c r="A5069" s="87" t="s">
        <v>13004</v>
      </c>
      <c r="B5069" s="88" t="s">
        <v>13005</v>
      </c>
      <c r="C5069" s="216" t="s">
        <v>13006</v>
      </c>
      <c r="D5069" s="216"/>
      <c r="E5069" s="216"/>
      <c r="F5069" s="88" t="s">
        <v>1368</v>
      </c>
      <c r="G5069" s="89">
        <v>145.46</v>
      </c>
    </row>
    <row r="5070" spans="1:7" ht="15.75" customHeight="1">
      <c r="A5070" s="87" t="s">
        <v>13007</v>
      </c>
      <c r="B5070" s="88" t="s">
        <v>13008</v>
      </c>
      <c r="C5070" s="216" t="s">
        <v>13009</v>
      </c>
      <c r="D5070" s="216"/>
      <c r="E5070" s="216"/>
      <c r="F5070" s="88" t="s">
        <v>1368</v>
      </c>
      <c r="G5070" s="89">
        <v>67.96</v>
      </c>
    </row>
    <row r="5071" spans="1:7" ht="15.75" customHeight="1">
      <c r="A5071" s="87" t="s">
        <v>13010</v>
      </c>
      <c r="B5071" s="88" t="s">
        <v>13011</v>
      </c>
      <c r="C5071" s="216" t="s">
        <v>13012</v>
      </c>
      <c r="D5071" s="216"/>
      <c r="E5071" s="216"/>
      <c r="F5071" s="88" t="s">
        <v>1368</v>
      </c>
      <c r="G5071" s="89">
        <v>174.42</v>
      </c>
    </row>
    <row r="5072" spans="1:7" ht="15.75" customHeight="1">
      <c r="A5072" s="87" t="s">
        <v>13013</v>
      </c>
      <c r="B5072" s="88" t="s">
        <v>13014</v>
      </c>
      <c r="C5072" s="216" t="s">
        <v>13015</v>
      </c>
      <c r="D5072" s="216"/>
      <c r="E5072" s="216"/>
      <c r="F5072" s="88" t="s">
        <v>1368</v>
      </c>
      <c r="G5072" s="89">
        <v>62.94</v>
      </c>
    </row>
    <row r="5073" spans="1:7" ht="15.75" customHeight="1">
      <c r="A5073" s="87" t="s">
        <v>13016</v>
      </c>
      <c r="B5073" s="88" t="s">
        <v>13017</v>
      </c>
      <c r="C5073" s="216" t="s">
        <v>13018</v>
      </c>
      <c r="D5073" s="216"/>
      <c r="E5073" s="216"/>
      <c r="F5073" s="88" t="s">
        <v>1368</v>
      </c>
      <c r="G5073" s="89">
        <v>152.21</v>
      </c>
    </row>
    <row r="5074" spans="1:7" ht="15.75" customHeight="1">
      <c r="A5074" s="85" t="s">
        <v>13019</v>
      </c>
      <c r="B5074" s="217" t="s">
        <v>13020</v>
      </c>
      <c r="C5074" s="217"/>
      <c r="D5074" s="217"/>
      <c r="E5074" s="217"/>
      <c r="F5074" s="217"/>
      <c r="G5074" s="86">
        <v>10.08</v>
      </c>
    </row>
    <row r="5075" spans="1:7" ht="15.75" customHeight="1">
      <c r="A5075" s="87" t="s">
        <v>13021</v>
      </c>
      <c r="B5075" s="88" t="s">
        <v>13022</v>
      </c>
      <c r="C5075" s="216" t="s">
        <v>13023</v>
      </c>
      <c r="D5075" s="216"/>
      <c r="E5075" s="216"/>
      <c r="F5075" s="88" t="s">
        <v>258</v>
      </c>
      <c r="G5075" s="89">
        <v>1.35</v>
      </c>
    </row>
    <row r="5076" spans="1:7" ht="15.75" customHeight="1">
      <c r="A5076" s="87" t="s">
        <v>13024</v>
      </c>
      <c r="B5076" s="88" t="s">
        <v>13025</v>
      </c>
      <c r="C5076" s="216" t="s">
        <v>13026</v>
      </c>
      <c r="D5076" s="216"/>
      <c r="E5076" s="216"/>
      <c r="F5076" s="88" t="s">
        <v>258</v>
      </c>
      <c r="G5076" s="89">
        <v>1.64</v>
      </c>
    </row>
    <row r="5077" spans="1:7" ht="15.75" customHeight="1">
      <c r="A5077" s="87" t="s">
        <v>13027</v>
      </c>
      <c r="B5077" s="88" t="s">
        <v>13028</v>
      </c>
      <c r="C5077" s="216" t="s">
        <v>13029</v>
      </c>
      <c r="D5077" s="216"/>
      <c r="E5077" s="216"/>
      <c r="F5077" s="88" t="s">
        <v>258</v>
      </c>
      <c r="G5077" s="89">
        <v>3.21</v>
      </c>
    </row>
    <row r="5078" spans="1:7" ht="15.75" customHeight="1">
      <c r="A5078" s="87" t="s">
        <v>13030</v>
      </c>
      <c r="B5078" s="88" t="s">
        <v>13031</v>
      </c>
      <c r="C5078" s="216" t="s">
        <v>13032</v>
      </c>
      <c r="D5078" s="216"/>
      <c r="E5078" s="216"/>
      <c r="F5078" s="88" t="s">
        <v>258</v>
      </c>
      <c r="G5078" s="89">
        <v>3.89</v>
      </c>
    </row>
    <row r="5079" spans="1:7" ht="15.75" customHeight="1">
      <c r="A5079" s="85" t="s">
        <v>13033</v>
      </c>
      <c r="B5079" s="217" t="s">
        <v>13034</v>
      </c>
      <c r="C5079" s="217"/>
      <c r="D5079" s="217"/>
      <c r="E5079" s="217"/>
      <c r="F5079" s="217"/>
      <c r="G5079" s="86">
        <v>6910.7</v>
      </c>
    </row>
    <row r="5080" spans="1:7" ht="15.75" customHeight="1">
      <c r="A5080" s="85" t="s">
        <v>13035</v>
      </c>
      <c r="B5080" s="217" t="s">
        <v>86</v>
      </c>
      <c r="C5080" s="217"/>
      <c r="D5080" s="217"/>
      <c r="E5080" s="217"/>
      <c r="F5080" s="217"/>
      <c r="G5080" s="86">
        <v>61.19</v>
      </c>
    </row>
    <row r="5081" spans="1:7" ht="15.75" customHeight="1">
      <c r="A5081" s="87" t="s">
        <v>13036</v>
      </c>
      <c r="B5081" s="88" t="s">
        <v>13037</v>
      </c>
      <c r="C5081" s="216" t="s">
        <v>13038</v>
      </c>
      <c r="D5081" s="216"/>
      <c r="E5081" s="216"/>
      <c r="F5081" s="88" t="s">
        <v>8375</v>
      </c>
      <c r="G5081" s="89">
        <v>20.23</v>
      </c>
    </row>
    <row r="5082" spans="1:7" ht="15.75" customHeight="1">
      <c r="A5082" s="87" t="s">
        <v>13039</v>
      </c>
      <c r="B5082" s="88" t="s">
        <v>13040</v>
      </c>
      <c r="C5082" s="216" t="s">
        <v>13041</v>
      </c>
      <c r="D5082" s="216"/>
      <c r="E5082" s="216"/>
      <c r="F5082" s="88" t="s">
        <v>8375</v>
      </c>
      <c r="G5082" s="89">
        <v>19.63</v>
      </c>
    </row>
    <row r="5083" spans="1:7" ht="15.75" customHeight="1">
      <c r="A5083" s="216" t="s">
        <v>13042</v>
      </c>
      <c r="B5083" s="218" t="s">
        <v>13043</v>
      </c>
      <c r="C5083" s="216" t="s">
        <v>13044</v>
      </c>
      <c r="D5083" s="216"/>
      <c r="E5083" s="216"/>
      <c r="F5083" s="218" t="s">
        <v>38</v>
      </c>
      <c r="G5083" s="219">
        <v>16.08</v>
      </c>
    </row>
    <row r="5084" spans="1:7" ht="6" customHeight="1">
      <c r="A5084" s="216"/>
      <c r="B5084" s="218"/>
      <c r="C5084" s="216"/>
      <c r="D5084" s="216"/>
      <c r="E5084" s="216"/>
      <c r="F5084" s="218"/>
      <c r="G5084" s="219"/>
    </row>
    <row r="5085" spans="1:7" ht="15.75" customHeight="1">
      <c r="A5085" s="87" t="s">
        <v>13045</v>
      </c>
      <c r="B5085" s="88" t="s">
        <v>13046</v>
      </c>
      <c r="C5085" s="216" t="s">
        <v>13047</v>
      </c>
      <c r="D5085" s="216"/>
      <c r="E5085" s="216"/>
      <c r="F5085" s="88" t="s">
        <v>38</v>
      </c>
      <c r="G5085" s="89">
        <v>5.24</v>
      </c>
    </row>
    <row r="5086" spans="1:7" ht="15.75" customHeight="1">
      <c r="A5086" s="85" t="s">
        <v>13048</v>
      </c>
      <c r="B5086" s="217" t="s">
        <v>3313</v>
      </c>
      <c r="C5086" s="217"/>
      <c r="D5086" s="217"/>
      <c r="E5086" s="217"/>
      <c r="F5086" s="217"/>
      <c r="G5086" s="86">
        <v>1636.21</v>
      </c>
    </row>
    <row r="5087" spans="1:7" ht="15.75" customHeight="1">
      <c r="A5087" s="216" t="s">
        <v>13049</v>
      </c>
      <c r="B5087" s="218" t="s">
        <v>13050</v>
      </c>
      <c r="C5087" s="216" t="s">
        <v>13051</v>
      </c>
      <c r="D5087" s="216"/>
      <c r="E5087" s="216"/>
      <c r="F5087" s="218" t="s">
        <v>20</v>
      </c>
      <c r="G5087" s="219">
        <v>177.37</v>
      </c>
    </row>
    <row r="5088" spans="1:7" ht="15" customHeight="1">
      <c r="A5088" s="216"/>
      <c r="B5088" s="218"/>
      <c r="C5088" s="216"/>
      <c r="D5088" s="216"/>
      <c r="E5088" s="216"/>
      <c r="F5088" s="218"/>
      <c r="G5088" s="219"/>
    </row>
    <row r="5089" spans="1:7" ht="15.75" customHeight="1">
      <c r="A5089" s="87" t="s">
        <v>13052</v>
      </c>
      <c r="B5089" s="88" t="s">
        <v>13053</v>
      </c>
      <c r="C5089" s="216" t="s">
        <v>13054</v>
      </c>
      <c r="D5089" s="216"/>
      <c r="E5089" s="216"/>
      <c r="F5089" s="88" t="s">
        <v>3624</v>
      </c>
      <c r="G5089" s="89">
        <v>1124.13</v>
      </c>
    </row>
    <row r="5090" spans="1:7" ht="15.75" customHeight="1">
      <c r="A5090" s="87" t="s">
        <v>13055</v>
      </c>
      <c r="B5090" s="88" t="s">
        <v>13056</v>
      </c>
      <c r="C5090" s="216" t="s">
        <v>13057</v>
      </c>
      <c r="D5090" s="216"/>
      <c r="E5090" s="216"/>
      <c r="F5090" s="88" t="s">
        <v>38</v>
      </c>
      <c r="G5090" s="89">
        <v>223.88</v>
      </c>
    </row>
    <row r="5091" spans="1:7" ht="15.75" customHeight="1">
      <c r="A5091" s="87" t="s">
        <v>13058</v>
      </c>
      <c r="B5091" s="88" t="s">
        <v>13059</v>
      </c>
      <c r="C5091" s="216" t="s">
        <v>13060</v>
      </c>
      <c r="D5091" s="216"/>
      <c r="E5091" s="216"/>
      <c r="F5091" s="88" t="s">
        <v>116</v>
      </c>
      <c r="G5091" s="89">
        <v>17.95</v>
      </c>
    </row>
    <row r="5092" spans="1:7" ht="15.75" customHeight="1">
      <c r="A5092" s="87" t="s">
        <v>13061</v>
      </c>
      <c r="B5092" s="88" t="s">
        <v>13062</v>
      </c>
      <c r="C5092" s="216" t="s">
        <v>13063</v>
      </c>
      <c r="D5092" s="216"/>
      <c r="E5092" s="216"/>
      <c r="F5092" s="88" t="s">
        <v>116</v>
      </c>
      <c r="G5092" s="89">
        <v>92.87</v>
      </c>
    </row>
    <row r="5093" spans="1:7" ht="15.75" customHeight="1">
      <c r="A5093" s="85" t="s">
        <v>13064</v>
      </c>
      <c r="B5093" s="217" t="s">
        <v>13065</v>
      </c>
      <c r="C5093" s="217"/>
      <c r="D5093" s="217"/>
      <c r="E5093" s="217"/>
      <c r="F5093" s="217"/>
      <c r="G5093" s="86">
        <v>3043.27</v>
      </c>
    </row>
    <row r="5094" spans="1:7" ht="15.75" customHeight="1">
      <c r="A5094" s="87" t="s">
        <v>13066</v>
      </c>
      <c r="B5094" s="88" t="s">
        <v>13067</v>
      </c>
      <c r="C5094" s="216" t="s">
        <v>13068</v>
      </c>
      <c r="D5094" s="216"/>
      <c r="E5094" s="216"/>
      <c r="F5094" s="88" t="s">
        <v>116</v>
      </c>
      <c r="G5094" s="89">
        <v>550.48</v>
      </c>
    </row>
    <row r="5095" spans="1:7" ht="15.75" customHeight="1">
      <c r="A5095" s="87" t="s">
        <v>13069</v>
      </c>
      <c r="B5095" s="88" t="s">
        <v>13070</v>
      </c>
      <c r="C5095" s="216" t="s">
        <v>13071</v>
      </c>
      <c r="D5095" s="216"/>
      <c r="E5095" s="216"/>
      <c r="F5095" s="88" t="s">
        <v>116</v>
      </c>
      <c r="G5095" s="89">
        <v>729.08</v>
      </c>
    </row>
    <row r="5096" spans="1:7" ht="15.75" customHeight="1">
      <c r="A5096" s="87" t="s">
        <v>13072</v>
      </c>
      <c r="B5096" s="88" t="s">
        <v>13073</v>
      </c>
      <c r="C5096" s="216" t="s">
        <v>13074</v>
      </c>
      <c r="D5096" s="216"/>
      <c r="E5096" s="216"/>
      <c r="F5096" s="88" t="s">
        <v>116</v>
      </c>
      <c r="G5096" s="89">
        <v>915.09</v>
      </c>
    </row>
    <row r="5097" spans="1:7" ht="15.75" customHeight="1">
      <c r="A5097" s="87" t="s">
        <v>13075</v>
      </c>
      <c r="B5097" s="88" t="s">
        <v>13076</v>
      </c>
      <c r="C5097" s="216" t="s">
        <v>13077</v>
      </c>
      <c r="D5097" s="216"/>
      <c r="E5097" s="216"/>
      <c r="F5097" s="88" t="s">
        <v>116</v>
      </c>
      <c r="G5097" s="89">
        <v>504.3</v>
      </c>
    </row>
    <row r="5098" spans="1:7" ht="15.75" customHeight="1">
      <c r="A5098" s="87" t="s">
        <v>13078</v>
      </c>
      <c r="B5098" s="88" t="s">
        <v>13079</v>
      </c>
      <c r="C5098" s="216" t="s">
        <v>13080</v>
      </c>
      <c r="D5098" s="216"/>
      <c r="E5098" s="216"/>
      <c r="F5098" s="88" t="s">
        <v>8375</v>
      </c>
      <c r="G5098" s="89">
        <v>70.29</v>
      </c>
    </row>
    <row r="5099" spans="1:7" ht="15.75" customHeight="1">
      <c r="A5099" s="87" t="s">
        <v>13081</v>
      </c>
      <c r="B5099" s="88" t="s">
        <v>13082</v>
      </c>
      <c r="C5099" s="216" t="s">
        <v>13083</v>
      </c>
      <c r="D5099" s="216"/>
      <c r="E5099" s="216"/>
      <c r="F5099" s="88" t="s">
        <v>8375</v>
      </c>
      <c r="G5099" s="89">
        <v>77.92</v>
      </c>
    </row>
    <row r="5100" spans="1:7" ht="15.75" customHeight="1">
      <c r="A5100" s="87" t="s">
        <v>13084</v>
      </c>
      <c r="B5100" s="88" t="s">
        <v>13085</v>
      </c>
      <c r="C5100" s="216" t="s">
        <v>13086</v>
      </c>
      <c r="D5100" s="216"/>
      <c r="E5100" s="216"/>
      <c r="F5100" s="88" t="s">
        <v>116</v>
      </c>
      <c r="G5100" s="89">
        <v>106.98</v>
      </c>
    </row>
    <row r="5101" spans="1:7" ht="15.75" customHeight="1">
      <c r="A5101" s="87" t="s">
        <v>13087</v>
      </c>
      <c r="B5101" s="88" t="s">
        <v>13088</v>
      </c>
      <c r="C5101" s="216" t="s">
        <v>13089</v>
      </c>
      <c r="D5101" s="216"/>
      <c r="E5101" s="216"/>
      <c r="F5101" s="88" t="s">
        <v>20</v>
      </c>
      <c r="G5101" s="89">
        <v>89.13</v>
      </c>
    </row>
    <row r="5102" spans="1:7" ht="15.75" customHeight="1">
      <c r="A5102" s="85" t="s">
        <v>13090</v>
      </c>
      <c r="B5102" s="217" t="s">
        <v>4362</v>
      </c>
      <c r="C5102" s="217"/>
      <c r="D5102" s="217"/>
      <c r="E5102" s="217"/>
      <c r="F5102" s="217"/>
      <c r="G5102" s="86">
        <v>263.37</v>
      </c>
    </row>
    <row r="5103" spans="1:7" ht="15.75" customHeight="1">
      <c r="A5103" s="216" t="s">
        <v>13091</v>
      </c>
      <c r="B5103" s="218" t="s">
        <v>13092</v>
      </c>
      <c r="C5103" s="216" t="s">
        <v>13093</v>
      </c>
      <c r="D5103" s="216"/>
      <c r="E5103" s="216"/>
      <c r="F5103" s="218" t="s">
        <v>116</v>
      </c>
      <c r="G5103" s="219">
        <v>48.98</v>
      </c>
    </row>
    <row r="5104" spans="1:7" ht="6" customHeight="1">
      <c r="A5104" s="216"/>
      <c r="B5104" s="218"/>
      <c r="C5104" s="216"/>
      <c r="D5104" s="216"/>
      <c r="E5104" s="216"/>
      <c r="F5104" s="218"/>
      <c r="G5104" s="219"/>
    </row>
    <row r="5105" spans="1:7" ht="15.75" customHeight="1">
      <c r="A5105" s="87" t="s">
        <v>13094</v>
      </c>
      <c r="B5105" s="88" t="s">
        <v>13095</v>
      </c>
      <c r="C5105" s="216" t="s">
        <v>13096</v>
      </c>
      <c r="D5105" s="216"/>
      <c r="E5105" s="216"/>
      <c r="F5105" s="88" t="s">
        <v>116</v>
      </c>
      <c r="G5105" s="89">
        <v>37.33</v>
      </c>
    </row>
    <row r="5106" spans="1:7" ht="15.75" customHeight="1">
      <c r="A5106" s="216" t="s">
        <v>13097</v>
      </c>
      <c r="B5106" s="218" t="s">
        <v>13098</v>
      </c>
      <c r="C5106" s="216" t="s">
        <v>13099</v>
      </c>
      <c r="D5106" s="216"/>
      <c r="E5106" s="216"/>
      <c r="F5106" s="218" t="s">
        <v>20</v>
      </c>
      <c r="G5106" s="219">
        <v>112.01</v>
      </c>
    </row>
    <row r="5107" spans="1:7" ht="6" customHeight="1">
      <c r="A5107" s="216"/>
      <c r="B5107" s="218"/>
      <c r="C5107" s="216"/>
      <c r="D5107" s="216"/>
      <c r="E5107" s="216"/>
      <c r="F5107" s="218"/>
      <c r="G5107" s="219"/>
    </row>
    <row r="5108" spans="1:7" ht="15.75" customHeight="1">
      <c r="A5108" s="216" t="s">
        <v>13100</v>
      </c>
      <c r="B5108" s="218" t="s">
        <v>13101</v>
      </c>
      <c r="C5108" s="216" t="s">
        <v>13102</v>
      </c>
      <c r="D5108" s="216"/>
      <c r="E5108" s="216"/>
      <c r="F5108" s="218" t="s">
        <v>20</v>
      </c>
      <c r="G5108" s="219">
        <v>65.05</v>
      </c>
    </row>
    <row r="5109" spans="1:7" ht="6" customHeight="1">
      <c r="A5109" s="216"/>
      <c r="B5109" s="218"/>
      <c r="C5109" s="216"/>
      <c r="D5109" s="216"/>
      <c r="E5109" s="216"/>
      <c r="F5109" s="218"/>
      <c r="G5109" s="219"/>
    </row>
    <row r="5110" spans="1:7" ht="15.75" customHeight="1">
      <c r="A5110" s="85" t="s">
        <v>13103</v>
      </c>
      <c r="B5110" s="217" t="s">
        <v>13104</v>
      </c>
      <c r="C5110" s="217"/>
      <c r="D5110" s="217"/>
      <c r="E5110" s="217"/>
      <c r="F5110" s="217"/>
      <c r="G5110" s="86">
        <v>508.59</v>
      </c>
    </row>
    <row r="5111" spans="1:7" ht="15.75" customHeight="1">
      <c r="A5111" s="216" t="s">
        <v>13105</v>
      </c>
      <c r="B5111" s="218" t="s">
        <v>13106</v>
      </c>
      <c r="C5111" s="216" t="s">
        <v>13107</v>
      </c>
      <c r="D5111" s="216"/>
      <c r="E5111" s="216"/>
      <c r="F5111" s="218" t="s">
        <v>116</v>
      </c>
      <c r="G5111" s="219">
        <v>13.8</v>
      </c>
    </row>
    <row r="5112" spans="1:7" ht="6" customHeight="1">
      <c r="A5112" s="216"/>
      <c r="B5112" s="218"/>
      <c r="C5112" s="216"/>
      <c r="D5112" s="216"/>
      <c r="E5112" s="216"/>
      <c r="F5112" s="218"/>
      <c r="G5112" s="219"/>
    </row>
    <row r="5113" spans="1:7" ht="15.75" customHeight="1">
      <c r="A5113" s="216" t="s">
        <v>13108</v>
      </c>
      <c r="B5113" s="218" t="s">
        <v>13109</v>
      </c>
      <c r="C5113" s="216" t="s">
        <v>13110</v>
      </c>
      <c r="D5113" s="216"/>
      <c r="E5113" s="216"/>
      <c r="F5113" s="218" t="s">
        <v>116</v>
      </c>
      <c r="G5113" s="219">
        <v>12.11</v>
      </c>
    </row>
    <row r="5114" spans="1:7" ht="6" customHeight="1">
      <c r="A5114" s="216"/>
      <c r="B5114" s="218"/>
      <c r="C5114" s="216"/>
      <c r="D5114" s="216"/>
      <c r="E5114" s="216"/>
      <c r="F5114" s="218"/>
      <c r="G5114" s="219"/>
    </row>
    <row r="5115" spans="1:7" ht="15.75" customHeight="1">
      <c r="A5115" s="216" t="s">
        <v>13111</v>
      </c>
      <c r="B5115" s="218" t="s">
        <v>13112</v>
      </c>
      <c r="C5115" s="216" t="s">
        <v>13113</v>
      </c>
      <c r="D5115" s="216"/>
      <c r="E5115" s="216"/>
      <c r="F5115" s="218" t="s">
        <v>116</v>
      </c>
      <c r="G5115" s="219">
        <v>14.97</v>
      </c>
    </row>
    <row r="5116" spans="1:7" ht="6" customHeight="1">
      <c r="A5116" s="216"/>
      <c r="B5116" s="218"/>
      <c r="C5116" s="216"/>
      <c r="D5116" s="216"/>
      <c r="E5116" s="216"/>
      <c r="F5116" s="218"/>
      <c r="G5116" s="219"/>
    </row>
    <row r="5117" spans="1:7" ht="15.75" customHeight="1">
      <c r="A5117" s="216" t="s">
        <v>13114</v>
      </c>
      <c r="B5117" s="218" t="s">
        <v>13115</v>
      </c>
      <c r="C5117" s="216" t="s">
        <v>13116</v>
      </c>
      <c r="D5117" s="216"/>
      <c r="E5117" s="216"/>
      <c r="F5117" s="218" t="s">
        <v>20</v>
      </c>
      <c r="G5117" s="219">
        <v>375.53</v>
      </c>
    </row>
    <row r="5118" spans="1:7" ht="6" customHeight="1">
      <c r="A5118" s="216"/>
      <c r="B5118" s="218"/>
      <c r="C5118" s="216"/>
      <c r="D5118" s="216"/>
      <c r="E5118" s="216"/>
      <c r="F5118" s="218"/>
      <c r="G5118" s="219"/>
    </row>
    <row r="5119" spans="1:7" ht="15.75" customHeight="1">
      <c r="A5119" s="87" t="s">
        <v>13117</v>
      </c>
      <c r="B5119" s="88" t="s">
        <v>13118</v>
      </c>
      <c r="C5119" s="216" t="s">
        <v>13119</v>
      </c>
      <c r="D5119" s="216"/>
      <c r="E5119" s="216"/>
      <c r="F5119" s="88" t="s">
        <v>116</v>
      </c>
      <c r="G5119" s="89">
        <v>48.95</v>
      </c>
    </row>
    <row r="5120" spans="1:7" ht="15.75" customHeight="1">
      <c r="A5120" s="87" t="s">
        <v>13120</v>
      </c>
      <c r="B5120" s="88" t="s">
        <v>13121</v>
      </c>
      <c r="C5120" s="216" t="s">
        <v>13122</v>
      </c>
      <c r="D5120" s="216"/>
      <c r="E5120" s="216"/>
      <c r="F5120" s="88" t="s">
        <v>116</v>
      </c>
      <c r="G5120" s="89">
        <v>14.32</v>
      </c>
    </row>
    <row r="5121" spans="1:7" ht="15.75" customHeight="1">
      <c r="A5121" s="87" t="s">
        <v>13123</v>
      </c>
      <c r="B5121" s="88" t="s">
        <v>13124</v>
      </c>
      <c r="C5121" s="216" t="s">
        <v>13125</v>
      </c>
      <c r="D5121" s="216"/>
      <c r="E5121" s="216"/>
      <c r="F5121" s="88" t="s">
        <v>116</v>
      </c>
      <c r="G5121" s="89">
        <v>28.91</v>
      </c>
    </row>
    <row r="5122" spans="1:7" ht="15.75" customHeight="1">
      <c r="A5122" s="85" t="s">
        <v>13126</v>
      </c>
      <c r="B5122" s="217" t="s">
        <v>13127</v>
      </c>
      <c r="C5122" s="217"/>
      <c r="D5122" s="217"/>
      <c r="E5122" s="217"/>
      <c r="F5122" s="217"/>
      <c r="G5122" s="86">
        <v>1398.08</v>
      </c>
    </row>
    <row r="5123" spans="1:7" ht="15.75" customHeight="1">
      <c r="A5123" s="87" t="s">
        <v>13128</v>
      </c>
      <c r="B5123" s="88" t="s">
        <v>13129</v>
      </c>
      <c r="C5123" s="216" t="s">
        <v>13130</v>
      </c>
      <c r="D5123" s="216"/>
      <c r="E5123" s="216"/>
      <c r="F5123" s="88" t="s">
        <v>38</v>
      </c>
      <c r="G5123" s="89">
        <v>339.66</v>
      </c>
    </row>
    <row r="5124" spans="1:7" ht="15.75" customHeight="1">
      <c r="A5124" s="87" t="s">
        <v>13131</v>
      </c>
      <c r="B5124" s="88" t="s">
        <v>13132</v>
      </c>
      <c r="C5124" s="216" t="s">
        <v>13133</v>
      </c>
      <c r="D5124" s="216"/>
      <c r="E5124" s="216"/>
      <c r="F5124" s="88" t="s">
        <v>3624</v>
      </c>
      <c r="G5124" s="89">
        <v>958.56</v>
      </c>
    </row>
    <row r="5125" spans="1:7" ht="15.75" customHeight="1">
      <c r="A5125" s="216" t="s">
        <v>13134</v>
      </c>
      <c r="B5125" s="218" t="s">
        <v>13135</v>
      </c>
      <c r="C5125" s="216" t="s">
        <v>13136</v>
      </c>
      <c r="D5125" s="216"/>
      <c r="E5125" s="216"/>
      <c r="F5125" s="218" t="s">
        <v>38</v>
      </c>
      <c r="G5125" s="219">
        <v>99.87</v>
      </c>
    </row>
    <row r="5126" spans="1:7" ht="15" customHeight="1">
      <c r="A5126" s="216"/>
      <c r="B5126" s="218"/>
      <c r="C5126" s="216"/>
      <c r="D5126" s="216"/>
      <c r="E5126" s="216"/>
      <c r="F5126" s="218"/>
      <c r="G5126" s="219"/>
    </row>
    <row r="5127" spans="1:7" ht="15.75" customHeight="1">
      <c r="A5127" s="85" t="s">
        <v>13137</v>
      </c>
      <c r="B5127" s="217" t="s">
        <v>95</v>
      </c>
      <c r="C5127" s="217"/>
      <c r="D5127" s="217"/>
      <c r="E5127" s="217"/>
      <c r="F5127" s="217"/>
      <c r="G5127" s="86">
        <v>108.19</v>
      </c>
    </row>
    <row r="5128" spans="1:7" ht="15.75" customHeight="1">
      <c r="A5128" s="85" t="s">
        <v>13138</v>
      </c>
      <c r="B5128" s="217" t="s">
        <v>13139</v>
      </c>
      <c r="C5128" s="217"/>
      <c r="D5128" s="217"/>
      <c r="E5128" s="217"/>
      <c r="F5128" s="217"/>
      <c r="G5128" s="86">
        <v>1.12</v>
      </c>
    </row>
    <row r="5129" spans="1:7" ht="15.75" customHeight="1">
      <c r="A5129" s="87" t="s">
        <v>13140</v>
      </c>
      <c r="B5129" s="88" t="s">
        <v>13141</v>
      </c>
      <c r="C5129" s="216" t="s">
        <v>13142</v>
      </c>
      <c r="D5129" s="216"/>
      <c r="E5129" s="216"/>
      <c r="F5129" s="88" t="s">
        <v>58</v>
      </c>
      <c r="G5129" s="89">
        <v>1.12</v>
      </c>
    </row>
    <row r="5130" spans="1:7" ht="15.75" customHeight="1">
      <c r="A5130" s="85" t="s">
        <v>13143</v>
      </c>
      <c r="B5130" s="217" t="s">
        <v>13144</v>
      </c>
      <c r="C5130" s="217"/>
      <c r="D5130" s="217"/>
      <c r="E5130" s="217"/>
      <c r="F5130" s="217"/>
      <c r="G5130" s="86">
        <v>107.07</v>
      </c>
    </row>
    <row r="5131" spans="1:7" ht="15.75" customHeight="1">
      <c r="A5131" s="87" t="s">
        <v>13145</v>
      </c>
      <c r="B5131" s="88" t="s">
        <v>13146</v>
      </c>
      <c r="C5131" s="216" t="s">
        <v>13147</v>
      </c>
      <c r="D5131" s="216"/>
      <c r="E5131" s="216"/>
      <c r="F5131" s="88" t="s">
        <v>20</v>
      </c>
      <c r="G5131" s="89">
        <v>7.39</v>
      </c>
    </row>
    <row r="5132" spans="1:7" ht="15.75" customHeight="1">
      <c r="A5132" s="87" t="s">
        <v>13148</v>
      </c>
      <c r="B5132" s="88" t="s">
        <v>13149</v>
      </c>
      <c r="C5132" s="216" t="s">
        <v>13150</v>
      </c>
      <c r="D5132" s="216"/>
      <c r="E5132" s="216"/>
      <c r="F5132" s="88" t="s">
        <v>116</v>
      </c>
      <c r="G5132" s="89">
        <v>73.01</v>
      </c>
    </row>
    <row r="5133" spans="1:7" ht="15.75" customHeight="1">
      <c r="A5133" s="87" t="s">
        <v>13151</v>
      </c>
      <c r="B5133" s="88" t="s">
        <v>42</v>
      </c>
      <c r="C5133" s="216" t="s">
        <v>43</v>
      </c>
      <c r="D5133" s="216"/>
      <c r="E5133" s="216"/>
      <c r="F5133" s="88" t="s">
        <v>20</v>
      </c>
      <c r="G5133" s="89">
        <v>0.68</v>
      </c>
    </row>
    <row r="5134" spans="1:7" ht="15.75" customHeight="1">
      <c r="A5134" s="87" t="s">
        <v>13152</v>
      </c>
      <c r="B5134" s="88" t="s">
        <v>13153</v>
      </c>
      <c r="C5134" s="216" t="s">
        <v>13154</v>
      </c>
      <c r="D5134" s="216"/>
      <c r="E5134" s="216"/>
      <c r="F5134" s="88" t="s">
        <v>20</v>
      </c>
      <c r="G5134" s="89">
        <v>4.69</v>
      </c>
    </row>
    <row r="5135" spans="1:7" ht="15.75" customHeight="1">
      <c r="A5135" s="87" t="s">
        <v>13155</v>
      </c>
      <c r="B5135" s="88" t="s">
        <v>13156</v>
      </c>
      <c r="C5135" s="216" t="s">
        <v>13157</v>
      </c>
      <c r="D5135" s="216"/>
      <c r="E5135" s="216"/>
      <c r="F5135" s="88" t="s">
        <v>20</v>
      </c>
      <c r="G5135" s="89">
        <v>4.09</v>
      </c>
    </row>
    <row r="5136" spans="1:7" ht="15.75" customHeight="1">
      <c r="A5136" s="87" t="s">
        <v>13158</v>
      </c>
      <c r="B5136" s="88" t="s">
        <v>13159</v>
      </c>
      <c r="C5136" s="216" t="s">
        <v>13160</v>
      </c>
      <c r="D5136" s="216"/>
      <c r="E5136" s="216"/>
      <c r="F5136" s="88" t="s">
        <v>20</v>
      </c>
      <c r="G5136" s="89">
        <v>5.48</v>
      </c>
    </row>
    <row r="5137" spans="1:7" ht="15.75" customHeight="1">
      <c r="A5137" s="87" t="s">
        <v>13161</v>
      </c>
      <c r="B5137" s="88" t="s">
        <v>13162</v>
      </c>
      <c r="C5137" s="216" t="s">
        <v>13163</v>
      </c>
      <c r="D5137" s="216"/>
      <c r="E5137" s="216"/>
      <c r="F5137" s="88" t="s">
        <v>20</v>
      </c>
      <c r="G5137" s="89">
        <v>6.39</v>
      </c>
    </row>
    <row r="5138" spans="1:7" ht="15.75" customHeight="1">
      <c r="A5138" s="87" t="s">
        <v>13164</v>
      </c>
      <c r="B5138" s="88" t="s">
        <v>13165</v>
      </c>
      <c r="C5138" s="216" t="s">
        <v>13166</v>
      </c>
      <c r="D5138" s="216"/>
      <c r="E5138" s="216"/>
      <c r="F5138" s="88" t="s">
        <v>20</v>
      </c>
      <c r="G5138" s="89">
        <v>5.33</v>
      </c>
    </row>
  </sheetData>
  <sheetProtection selectLockedCells="1" selectUnlockedCells="1"/>
  <mergeCells count="7230">
    <mergeCell ref="A1:C2"/>
    <mergeCell ref="D1:G1"/>
    <mergeCell ref="E2:G2"/>
    <mergeCell ref="A3:G3"/>
    <mergeCell ref="C4:E4"/>
    <mergeCell ref="B5:F5"/>
    <mergeCell ref="B6:F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B19:F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B30:F30"/>
    <mergeCell ref="C31:E31"/>
    <mergeCell ref="A32:A33"/>
    <mergeCell ref="B32:B33"/>
    <mergeCell ref="C32:E33"/>
    <mergeCell ref="F32:F33"/>
    <mergeCell ref="G32:G33"/>
    <mergeCell ref="C34:E34"/>
    <mergeCell ref="C35:E35"/>
    <mergeCell ref="C36:E36"/>
    <mergeCell ref="C37:E37"/>
    <mergeCell ref="B38:F38"/>
    <mergeCell ref="C39:E39"/>
    <mergeCell ref="C40:E40"/>
    <mergeCell ref="C41:E41"/>
    <mergeCell ref="B42:F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A57:A58"/>
    <mergeCell ref="B57:B58"/>
    <mergeCell ref="C57:E58"/>
    <mergeCell ref="F57:F58"/>
    <mergeCell ref="G57:G58"/>
    <mergeCell ref="A59:A60"/>
    <mergeCell ref="B59:B60"/>
    <mergeCell ref="C59:E60"/>
    <mergeCell ref="F59:F60"/>
    <mergeCell ref="G59:G60"/>
    <mergeCell ref="C61:E61"/>
    <mergeCell ref="C62:E62"/>
    <mergeCell ref="C63:E63"/>
    <mergeCell ref="C64:E64"/>
    <mergeCell ref="C65:E65"/>
    <mergeCell ref="A66:A67"/>
    <mergeCell ref="B66:B67"/>
    <mergeCell ref="C66:E67"/>
    <mergeCell ref="F66:F67"/>
    <mergeCell ref="G66:G67"/>
    <mergeCell ref="C68:E68"/>
    <mergeCell ref="C69:E69"/>
    <mergeCell ref="B70:F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B80:F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B180:F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B189:F189"/>
    <mergeCell ref="B190:F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B208:F208"/>
    <mergeCell ref="C209:E209"/>
    <mergeCell ref="C210:E210"/>
    <mergeCell ref="C211:E211"/>
    <mergeCell ref="C212:E212"/>
    <mergeCell ref="C213:E213"/>
    <mergeCell ref="B214:F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B232:F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B275:F275"/>
    <mergeCell ref="C276:E276"/>
    <mergeCell ref="C277:E277"/>
    <mergeCell ref="C278:E278"/>
    <mergeCell ref="C279:E279"/>
    <mergeCell ref="C280:E280"/>
    <mergeCell ref="A281:A282"/>
    <mergeCell ref="B281:B282"/>
    <mergeCell ref="C281:E282"/>
    <mergeCell ref="F281:F282"/>
    <mergeCell ref="G281:G282"/>
    <mergeCell ref="A283:A284"/>
    <mergeCell ref="B283:B284"/>
    <mergeCell ref="C283:E284"/>
    <mergeCell ref="F283:F284"/>
    <mergeCell ref="G283:G284"/>
    <mergeCell ref="A285:A286"/>
    <mergeCell ref="B285:B286"/>
    <mergeCell ref="C285:E286"/>
    <mergeCell ref="F285:F286"/>
    <mergeCell ref="G285:G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B309:F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A327:A328"/>
    <mergeCell ref="B327:B328"/>
    <mergeCell ref="C327:E328"/>
    <mergeCell ref="F327:F328"/>
    <mergeCell ref="G327:G328"/>
    <mergeCell ref="C329:E329"/>
    <mergeCell ref="C330:E330"/>
    <mergeCell ref="B331:F331"/>
    <mergeCell ref="C332:E332"/>
    <mergeCell ref="C333:E333"/>
    <mergeCell ref="C334:E334"/>
    <mergeCell ref="C335:E335"/>
    <mergeCell ref="C336:E336"/>
    <mergeCell ref="C337:E337"/>
    <mergeCell ref="C338:E338"/>
    <mergeCell ref="A339:A340"/>
    <mergeCell ref="B339:B340"/>
    <mergeCell ref="C339:E340"/>
    <mergeCell ref="F339:F340"/>
    <mergeCell ref="G339:G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B356:F356"/>
    <mergeCell ref="B357:F357"/>
    <mergeCell ref="C358:E358"/>
    <mergeCell ref="C359:E359"/>
    <mergeCell ref="C360:E360"/>
    <mergeCell ref="C361:E361"/>
    <mergeCell ref="C362:E362"/>
    <mergeCell ref="C363:E363"/>
    <mergeCell ref="B364:F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A383:A384"/>
    <mergeCell ref="B383:B384"/>
    <mergeCell ref="C383:E384"/>
    <mergeCell ref="F383:F384"/>
    <mergeCell ref="G383:G384"/>
    <mergeCell ref="C385:E385"/>
    <mergeCell ref="C386:E386"/>
    <mergeCell ref="C387:E387"/>
    <mergeCell ref="C388:E388"/>
    <mergeCell ref="C389:E389"/>
    <mergeCell ref="C390:E390"/>
    <mergeCell ref="C391:E391"/>
    <mergeCell ref="A392:A393"/>
    <mergeCell ref="B392:B393"/>
    <mergeCell ref="C392:E393"/>
    <mergeCell ref="F392:F393"/>
    <mergeCell ref="G392:G393"/>
    <mergeCell ref="C394:E394"/>
    <mergeCell ref="C395:E395"/>
    <mergeCell ref="C396:E396"/>
    <mergeCell ref="C397:E397"/>
    <mergeCell ref="B398:F398"/>
    <mergeCell ref="C399:E399"/>
    <mergeCell ref="C400:E400"/>
    <mergeCell ref="C401:E401"/>
    <mergeCell ref="C402:E402"/>
    <mergeCell ref="B403:F403"/>
    <mergeCell ref="C404:E404"/>
    <mergeCell ref="C405:E405"/>
    <mergeCell ref="C406:E406"/>
    <mergeCell ref="C407:E407"/>
    <mergeCell ref="B408:F408"/>
    <mergeCell ref="C409:E409"/>
    <mergeCell ref="C410:E410"/>
    <mergeCell ref="B411:F411"/>
    <mergeCell ref="C412:E412"/>
    <mergeCell ref="C413:E413"/>
    <mergeCell ref="C414:E414"/>
    <mergeCell ref="C415:E415"/>
    <mergeCell ref="C416:E416"/>
    <mergeCell ref="C417:E417"/>
    <mergeCell ref="C418:E418"/>
    <mergeCell ref="B419:F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B431:F431"/>
    <mergeCell ref="C432:E432"/>
    <mergeCell ref="C433:E433"/>
    <mergeCell ref="C434:E434"/>
    <mergeCell ref="B435:F435"/>
    <mergeCell ref="C436:E436"/>
    <mergeCell ref="C437:E437"/>
    <mergeCell ref="B438:F438"/>
    <mergeCell ref="C439:E439"/>
    <mergeCell ref="C440:E440"/>
    <mergeCell ref="C441:E441"/>
    <mergeCell ref="C442:E442"/>
    <mergeCell ref="B443:F443"/>
    <mergeCell ref="B444:F444"/>
    <mergeCell ref="C445:E445"/>
    <mergeCell ref="C446:E446"/>
    <mergeCell ref="C447:E447"/>
    <mergeCell ref="C448:E448"/>
    <mergeCell ref="B449:F449"/>
    <mergeCell ref="C450:E450"/>
    <mergeCell ref="C451:E451"/>
    <mergeCell ref="C452:E452"/>
    <mergeCell ref="B453:F453"/>
    <mergeCell ref="C454:E454"/>
    <mergeCell ref="C455:E455"/>
    <mergeCell ref="C456:E456"/>
    <mergeCell ref="C457:E457"/>
    <mergeCell ref="C458:E458"/>
    <mergeCell ref="A459:A460"/>
    <mergeCell ref="B459:B460"/>
    <mergeCell ref="C459:E460"/>
    <mergeCell ref="F459:F460"/>
    <mergeCell ref="G459:G460"/>
    <mergeCell ref="C461:E461"/>
    <mergeCell ref="C462:E462"/>
    <mergeCell ref="A463:A464"/>
    <mergeCell ref="B463:B464"/>
    <mergeCell ref="C463:E464"/>
    <mergeCell ref="F463:F464"/>
    <mergeCell ref="G463:G464"/>
    <mergeCell ref="A465:A466"/>
    <mergeCell ref="B465:B466"/>
    <mergeCell ref="C465:E466"/>
    <mergeCell ref="F465:F466"/>
    <mergeCell ref="G465:G466"/>
    <mergeCell ref="A467:A468"/>
    <mergeCell ref="B467:B468"/>
    <mergeCell ref="C467:E468"/>
    <mergeCell ref="F467:F468"/>
    <mergeCell ref="G467:G468"/>
    <mergeCell ref="A469:A470"/>
    <mergeCell ref="B469:B470"/>
    <mergeCell ref="C469:E470"/>
    <mergeCell ref="F469:F470"/>
    <mergeCell ref="G469:G470"/>
    <mergeCell ref="A471:A472"/>
    <mergeCell ref="B471:B472"/>
    <mergeCell ref="C471:E472"/>
    <mergeCell ref="F471:F472"/>
    <mergeCell ref="G471:G472"/>
    <mergeCell ref="A473:A474"/>
    <mergeCell ref="B473:B474"/>
    <mergeCell ref="C473:E474"/>
    <mergeCell ref="F473:F474"/>
    <mergeCell ref="G473:G474"/>
    <mergeCell ref="A475:A476"/>
    <mergeCell ref="B475:B476"/>
    <mergeCell ref="C475:E476"/>
    <mergeCell ref="F475:F476"/>
    <mergeCell ref="G475:G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51:E551"/>
    <mergeCell ref="C552:E552"/>
    <mergeCell ref="C553:E553"/>
    <mergeCell ref="C554:E554"/>
    <mergeCell ref="C555:E555"/>
    <mergeCell ref="C556:E556"/>
    <mergeCell ref="C557:E557"/>
    <mergeCell ref="C558:E558"/>
    <mergeCell ref="C559:E559"/>
    <mergeCell ref="C560:E560"/>
    <mergeCell ref="C561:E561"/>
    <mergeCell ref="C562:E562"/>
    <mergeCell ref="C563:E563"/>
    <mergeCell ref="C564:E564"/>
    <mergeCell ref="C565:E565"/>
    <mergeCell ref="C566:E566"/>
    <mergeCell ref="C567:E567"/>
    <mergeCell ref="C568:E568"/>
    <mergeCell ref="C569:E569"/>
    <mergeCell ref="C570:E570"/>
    <mergeCell ref="C571:E571"/>
    <mergeCell ref="C572:E572"/>
    <mergeCell ref="C573:E573"/>
    <mergeCell ref="C574:E574"/>
    <mergeCell ref="C575:E575"/>
    <mergeCell ref="C576:E576"/>
    <mergeCell ref="A577:A578"/>
    <mergeCell ref="B577:B578"/>
    <mergeCell ref="C577:E578"/>
    <mergeCell ref="F577:F578"/>
    <mergeCell ref="G577:G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87:E587"/>
    <mergeCell ref="C588:E588"/>
    <mergeCell ref="C589:E589"/>
    <mergeCell ref="C590:E590"/>
    <mergeCell ref="C591:E591"/>
    <mergeCell ref="C592:E592"/>
    <mergeCell ref="C593:E593"/>
    <mergeCell ref="C594:E594"/>
    <mergeCell ref="C595:E595"/>
    <mergeCell ref="B596:F596"/>
    <mergeCell ref="C597:E597"/>
    <mergeCell ref="C598:E598"/>
    <mergeCell ref="C599:E599"/>
    <mergeCell ref="C600:E600"/>
    <mergeCell ref="C601:E601"/>
    <mergeCell ref="C602:E602"/>
    <mergeCell ref="C603:E603"/>
    <mergeCell ref="C604:E604"/>
    <mergeCell ref="C605:E605"/>
    <mergeCell ref="C606:E606"/>
    <mergeCell ref="C607:E607"/>
    <mergeCell ref="C608:E608"/>
    <mergeCell ref="C609:E609"/>
    <mergeCell ref="C610:E610"/>
    <mergeCell ref="C611:E611"/>
    <mergeCell ref="C612:E612"/>
    <mergeCell ref="B613:F613"/>
    <mergeCell ref="A614:A615"/>
    <mergeCell ref="B614:B615"/>
    <mergeCell ref="C614:E615"/>
    <mergeCell ref="F614:F615"/>
    <mergeCell ref="G614:G615"/>
    <mergeCell ref="A616:A617"/>
    <mergeCell ref="B616:B617"/>
    <mergeCell ref="C616:E617"/>
    <mergeCell ref="F616:F617"/>
    <mergeCell ref="G616:G617"/>
    <mergeCell ref="A618:A619"/>
    <mergeCell ref="B618:B619"/>
    <mergeCell ref="C618:E619"/>
    <mergeCell ref="F618:F619"/>
    <mergeCell ref="G618:G619"/>
    <mergeCell ref="C620:E620"/>
    <mergeCell ref="C621:E621"/>
    <mergeCell ref="C622:E622"/>
    <mergeCell ref="A623:A624"/>
    <mergeCell ref="B623:B624"/>
    <mergeCell ref="C623:E624"/>
    <mergeCell ref="F623:F624"/>
    <mergeCell ref="G623:G624"/>
    <mergeCell ref="C625:E625"/>
    <mergeCell ref="A626:A627"/>
    <mergeCell ref="B626:B627"/>
    <mergeCell ref="C626:E627"/>
    <mergeCell ref="F626:F627"/>
    <mergeCell ref="G626:G627"/>
    <mergeCell ref="A628:A629"/>
    <mergeCell ref="B628:B629"/>
    <mergeCell ref="C628:E629"/>
    <mergeCell ref="F628:F629"/>
    <mergeCell ref="G628:G629"/>
    <mergeCell ref="A630:A631"/>
    <mergeCell ref="B630:B631"/>
    <mergeCell ref="C630:E631"/>
    <mergeCell ref="F630:F631"/>
    <mergeCell ref="G630:G631"/>
    <mergeCell ref="A632:A633"/>
    <mergeCell ref="B632:B633"/>
    <mergeCell ref="C632:E633"/>
    <mergeCell ref="F632:F633"/>
    <mergeCell ref="G632:G633"/>
    <mergeCell ref="A634:A635"/>
    <mergeCell ref="B634:B635"/>
    <mergeCell ref="C634:E635"/>
    <mergeCell ref="F634:F635"/>
    <mergeCell ref="G634:G635"/>
    <mergeCell ref="A636:A637"/>
    <mergeCell ref="B636:B637"/>
    <mergeCell ref="C636:E637"/>
    <mergeCell ref="F636:F637"/>
    <mergeCell ref="G636:G637"/>
    <mergeCell ref="A638:A639"/>
    <mergeCell ref="B638:B639"/>
    <mergeCell ref="C638:E639"/>
    <mergeCell ref="F638:F639"/>
    <mergeCell ref="G638:G639"/>
    <mergeCell ref="A640:A641"/>
    <mergeCell ref="B640:B641"/>
    <mergeCell ref="C640:E641"/>
    <mergeCell ref="F640:F641"/>
    <mergeCell ref="G640:G641"/>
    <mergeCell ref="A642:A643"/>
    <mergeCell ref="B642:B643"/>
    <mergeCell ref="C642:E643"/>
    <mergeCell ref="F642:F643"/>
    <mergeCell ref="G642:G643"/>
    <mergeCell ref="A644:A645"/>
    <mergeCell ref="B644:B645"/>
    <mergeCell ref="C644:E645"/>
    <mergeCell ref="F644:F645"/>
    <mergeCell ref="G644:G645"/>
    <mergeCell ref="A646:A647"/>
    <mergeCell ref="B646:B647"/>
    <mergeCell ref="C646:E647"/>
    <mergeCell ref="F646:F647"/>
    <mergeCell ref="G646:G647"/>
    <mergeCell ref="A648:A649"/>
    <mergeCell ref="B648:B649"/>
    <mergeCell ref="C648:E649"/>
    <mergeCell ref="F648:F649"/>
    <mergeCell ref="G648:G649"/>
    <mergeCell ref="A650:A651"/>
    <mergeCell ref="B650:B651"/>
    <mergeCell ref="C650:E651"/>
    <mergeCell ref="F650:F651"/>
    <mergeCell ref="G650:G651"/>
    <mergeCell ref="B652:F652"/>
    <mergeCell ref="C653:E653"/>
    <mergeCell ref="C654:E654"/>
    <mergeCell ref="C655:E655"/>
    <mergeCell ref="C656:E656"/>
    <mergeCell ref="C657:E657"/>
    <mergeCell ref="C658:E658"/>
    <mergeCell ref="C659:E659"/>
    <mergeCell ref="C660:E660"/>
    <mergeCell ref="C661:E661"/>
    <mergeCell ref="C662:E662"/>
    <mergeCell ref="C663:E663"/>
    <mergeCell ref="A664:A665"/>
    <mergeCell ref="B664:B665"/>
    <mergeCell ref="C664:E665"/>
    <mergeCell ref="F664:F665"/>
    <mergeCell ref="G664:G665"/>
    <mergeCell ref="A666:A667"/>
    <mergeCell ref="B666:B667"/>
    <mergeCell ref="C666:E667"/>
    <mergeCell ref="F666:F667"/>
    <mergeCell ref="G666:G667"/>
    <mergeCell ref="A668:A669"/>
    <mergeCell ref="B668:B669"/>
    <mergeCell ref="C668:E669"/>
    <mergeCell ref="F668:F669"/>
    <mergeCell ref="G668:G669"/>
    <mergeCell ref="C670:E670"/>
    <mergeCell ref="C671:E671"/>
    <mergeCell ref="C672:E672"/>
    <mergeCell ref="C673:E673"/>
    <mergeCell ref="C674:E674"/>
    <mergeCell ref="C675:E675"/>
    <mergeCell ref="B676:F676"/>
    <mergeCell ref="B677:F677"/>
    <mergeCell ref="C678:E678"/>
    <mergeCell ref="C679:E679"/>
    <mergeCell ref="B680:F680"/>
    <mergeCell ref="B681:F681"/>
    <mergeCell ref="C682:E682"/>
    <mergeCell ref="C683:E683"/>
    <mergeCell ref="C684:E684"/>
    <mergeCell ref="C685:E685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A703:A704"/>
    <mergeCell ref="B703:B704"/>
    <mergeCell ref="C703:E704"/>
    <mergeCell ref="F703:F704"/>
    <mergeCell ref="G703:G704"/>
    <mergeCell ref="A705:A706"/>
    <mergeCell ref="B705:B706"/>
    <mergeCell ref="C705:E706"/>
    <mergeCell ref="F705:F706"/>
    <mergeCell ref="G705:G706"/>
    <mergeCell ref="C707:E707"/>
    <mergeCell ref="C708:E708"/>
    <mergeCell ref="C709:E709"/>
    <mergeCell ref="C710:E710"/>
    <mergeCell ref="C711:E711"/>
    <mergeCell ref="C712:E712"/>
    <mergeCell ref="C713:E713"/>
    <mergeCell ref="C714:E714"/>
    <mergeCell ref="C715:E715"/>
    <mergeCell ref="C716:E716"/>
    <mergeCell ref="C717:E717"/>
    <mergeCell ref="C718:E718"/>
    <mergeCell ref="C719:E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31:E731"/>
    <mergeCell ref="C732:E732"/>
    <mergeCell ref="B733:F733"/>
    <mergeCell ref="A734:A735"/>
    <mergeCell ref="B734:B735"/>
    <mergeCell ref="C734:E735"/>
    <mergeCell ref="F734:F735"/>
    <mergeCell ref="G734:G735"/>
    <mergeCell ref="C736:E736"/>
    <mergeCell ref="C737:E737"/>
    <mergeCell ref="C738:E738"/>
    <mergeCell ref="C739:E739"/>
    <mergeCell ref="C740:E740"/>
    <mergeCell ref="C741:E741"/>
    <mergeCell ref="C742:E742"/>
    <mergeCell ref="B743:F743"/>
    <mergeCell ref="C744:E744"/>
    <mergeCell ref="C745:E745"/>
    <mergeCell ref="C746:E746"/>
    <mergeCell ref="C747:E747"/>
    <mergeCell ref="B748:F748"/>
    <mergeCell ref="B749:F749"/>
    <mergeCell ref="C750:E750"/>
    <mergeCell ref="C751:E751"/>
    <mergeCell ref="C752:E752"/>
    <mergeCell ref="C753:E753"/>
    <mergeCell ref="C754:E754"/>
    <mergeCell ref="C755:E755"/>
    <mergeCell ref="C756:E756"/>
    <mergeCell ref="C757:E757"/>
    <mergeCell ref="C758:E758"/>
    <mergeCell ref="C759:E759"/>
    <mergeCell ref="C760:E760"/>
    <mergeCell ref="C761:E761"/>
    <mergeCell ref="B762:F762"/>
    <mergeCell ref="C763:E763"/>
    <mergeCell ref="C764:E764"/>
    <mergeCell ref="C765:E765"/>
    <mergeCell ref="C766:E766"/>
    <mergeCell ref="C767:E767"/>
    <mergeCell ref="C768:E768"/>
    <mergeCell ref="C769:E769"/>
    <mergeCell ref="C770:E770"/>
    <mergeCell ref="C771:E771"/>
    <mergeCell ref="C772:E772"/>
    <mergeCell ref="B773:F773"/>
    <mergeCell ref="C774:E774"/>
    <mergeCell ref="C775:E775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85:E785"/>
    <mergeCell ref="C786:E786"/>
    <mergeCell ref="C787:E787"/>
    <mergeCell ref="C788:E788"/>
    <mergeCell ref="C789:E789"/>
    <mergeCell ref="C790:E790"/>
    <mergeCell ref="C791:E791"/>
    <mergeCell ref="C792:E792"/>
    <mergeCell ref="B793:F793"/>
    <mergeCell ref="C794:E794"/>
    <mergeCell ref="A795:A796"/>
    <mergeCell ref="B795:B796"/>
    <mergeCell ref="C795:E796"/>
    <mergeCell ref="F795:F796"/>
    <mergeCell ref="G795:G796"/>
    <mergeCell ref="A797:A798"/>
    <mergeCell ref="B797:B798"/>
    <mergeCell ref="C797:E798"/>
    <mergeCell ref="F797:F798"/>
    <mergeCell ref="G797:G798"/>
    <mergeCell ref="A799:A800"/>
    <mergeCell ref="B799:B800"/>
    <mergeCell ref="C799:E800"/>
    <mergeCell ref="F799:F800"/>
    <mergeCell ref="G799:G800"/>
    <mergeCell ref="C801:E801"/>
    <mergeCell ref="A802:A803"/>
    <mergeCell ref="B802:B803"/>
    <mergeCell ref="C802:E803"/>
    <mergeCell ref="F802:F803"/>
    <mergeCell ref="G802:G803"/>
    <mergeCell ref="A804:A805"/>
    <mergeCell ref="B804:B805"/>
    <mergeCell ref="C804:E805"/>
    <mergeCell ref="F804:F805"/>
    <mergeCell ref="G804:G805"/>
    <mergeCell ref="B806:F806"/>
    <mergeCell ref="A807:A808"/>
    <mergeCell ref="B807:B808"/>
    <mergeCell ref="C807:E808"/>
    <mergeCell ref="F807:F808"/>
    <mergeCell ref="G807:G808"/>
    <mergeCell ref="A809:A810"/>
    <mergeCell ref="B809:B810"/>
    <mergeCell ref="C809:E810"/>
    <mergeCell ref="F809:F810"/>
    <mergeCell ref="G809:G810"/>
    <mergeCell ref="C811:E811"/>
    <mergeCell ref="C812:E812"/>
    <mergeCell ref="C813:E813"/>
    <mergeCell ref="C814:E814"/>
    <mergeCell ref="C815:E815"/>
    <mergeCell ref="A816:A817"/>
    <mergeCell ref="B816:B817"/>
    <mergeCell ref="C816:E817"/>
    <mergeCell ref="F816:F817"/>
    <mergeCell ref="G816:G817"/>
    <mergeCell ref="C818:E818"/>
    <mergeCell ref="C819:E819"/>
    <mergeCell ref="C820:E820"/>
    <mergeCell ref="C821:E821"/>
    <mergeCell ref="C822:E822"/>
    <mergeCell ref="C823:E823"/>
    <mergeCell ref="A824:A825"/>
    <mergeCell ref="B824:B825"/>
    <mergeCell ref="C824:E825"/>
    <mergeCell ref="F824:F825"/>
    <mergeCell ref="G824:G825"/>
    <mergeCell ref="A826:A827"/>
    <mergeCell ref="B826:B827"/>
    <mergeCell ref="C826:E827"/>
    <mergeCell ref="F826:F827"/>
    <mergeCell ref="G826:G827"/>
    <mergeCell ref="C828:E828"/>
    <mergeCell ref="C829:E829"/>
    <mergeCell ref="C830:E830"/>
    <mergeCell ref="C831:E831"/>
    <mergeCell ref="A832:A833"/>
    <mergeCell ref="B832:B833"/>
    <mergeCell ref="C832:E833"/>
    <mergeCell ref="F832:F833"/>
    <mergeCell ref="G832:G833"/>
    <mergeCell ref="C834:E834"/>
    <mergeCell ref="C835:E835"/>
    <mergeCell ref="A836:A837"/>
    <mergeCell ref="B836:B837"/>
    <mergeCell ref="C836:E837"/>
    <mergeCell ref="F836:F837"/>
    <mergeCell ref="G836:G837"/>
    <mergeCell ref="C838:E838"/>
    <mergeCell ref="A839:A840"/>
    <mergeCell ref="B839:B840"/>
    <mergeCell ref="C839:E840"/>
    <mergeCell ref="F839:F840"/>
    <mergeCell ref="G839:G840"/>
    <mergeCell ref="B841:F841"/>
    <mergeCell ref="C842:E842"/>
    <mergeCell ref="C843:E843"/>
    <mergeCell ref="C844:E844"/>
    <mergeCell ref="C845:E845"/>
    <mergeCell ref="C846:E846"/>
    <mergeCell ref="C847:E847"/>
    <mergeCell ref="C848:E848"/>
    <mergeCell ref="C849:E849"/>
    <mergeCell ref="C850:E850"/>
    <mergeCell ref="C851:E851"/>
    <mergeCell ref="C852:E852"/>
    <mergeCell ref="C853:E853"/>
    <mergeCell ref="C854:E854"/>
    <mergeCell ref="C855:E855"/>
    <mergeCell ref="C856:E856"/>
    <mergeCell ref="C857:E857"/>
    <mergeCell ref="C858:E858"/>
    <mergeCell ref="C859:E859"/>
    <mergeCell ref="C860:E860"/>
    <mergeCell ref="C861:E861"/>
    <mergeCell ref="C862:E862"/>
    <mergeCell ref="C863:E863"/>
    <mergeCell ref="C864:E864"/>
    <mergeCell ref="C865:E865"/>
    <mergeCell ref="C866:E866"/>
    <mergeCell ref="C867:E867"/>
    <mergeCell ref="C868:E868"/>
    <mergeCell ref="C869:E869"/>
    <mergeCell ref="C870:E870"/>
    <mergeCell ref="A871:A872"/>
    <mergeCell ref="B871:B872"/>
    <mergeCell ref="C871:E872"/>
    <mergeCell ref="F871:F872"/>
    <mergeCell ref="G871:G872"/>
    <mergeCell ref="A873:A874"/>
    <mergeCell ref="B873:B874"/>
    <mergeCell ref="C873:E874"/>
    <mergeCell ref="F873:F874"/>
    <mergeCell ref="G873:G874"/>
    <mergeCell ref="C875:E875"/>
    <mergeCell ref="C876:E876"/>
    <mergeCell ref="B877:F877"/>
    <mergeCell ref="C878:E878"/>
    <mergeCell ref="C879:E879"/>
    <mergeCell ref="A880:A881"/>
    <mergeCell ref="B880:B881"/>
    <mergeCell ref="C880:E881"/>
    <mergeCell ref="F880:F881"/>
    <mergeCell ref="G880:G881"/>
    <mergeCell ref="C882:E882"/>
    <mergeCell ref="C883:E883"/>
    <mergeCell ref="C884:E884"/>
    <mergeCell ref="C885:E885"/>
    <mergeCell ref="A886:A887"/>
    <mergeCell ref="B886:B887"/>
    <mergeCell ref="C886:E887"/>
    <mergeCell ref="F886:F887"/>
    <mergeCell ref="G886:G887"/>
    <mergeCell ref="A888:A889"/>
    <mergeCell ref="B888:B889"/>
    <mergeCell ref="C888:E889"/>
    <mergeCell ref="F888:F889"/>
    <mergeCell ref="G888:G889"/>
    <mergeCell ref="C890:E890"/>
    <mergeCell ref="C891:E891"/>
    <mergeCell ref="A892:A893"/>
    <mergeCell ref="B892:B893"/>
    <mergeCell ref="C892:E893"/>
    <mergeCell ref="F892:F893"/>
    <mergeCell ref="G892:G893"/>
    <mergeCell ref="A894:A895"/>
    <mergeCell ref="B894:B895"/>
    <mergeCell ref="C894:E895"/>
    <mergeCell ref="F894:F895"/>
    <mergeCell ref="G894:G895"/>
    <mergeCell ref="C896:E896"/>
    <mergeCell ref="C897:E897"/>
    <mergeCell ref="C898:E898"/>
    <mergeCell ref="C899:E899"/>
    <mergeCell ref="C900:E900"/>
    <mergeCell ref="C901:E901"/>
    <mergeCell ref="C902:E902"/>
    <mergeCell ref="C903:E903"/>
    <mergeCell ref="C904:E904"/>
    <mergeCell ref="C905:E905"/>
    <mergeCell ref="C906:E906"/>
    <mergeCell ref="C907:E907"/>
    <mergeCell ref="C908:E908"/>
    <mergeCell ref="C909:E909"/>
    <mergeCell ref="C910:E910"/>
    <mergeCell ref="C911:E911"/>
    <mergeCell ref="C912:E912"/>
    <mergeCell ref="C913:E913"/>
    <mergeCell ref="C914:E914"/>
    <mergeCell ref="C915:E915"/>
    <mergeCell ref="C916:E916"/>
    <mergeCell ref="C917:E917"/>
    <mergeCell ref="C918:E918"/>
    <mergeCell ref="C919:E919"/>
    <mergeCell ref="C920:E920"/>
    <mergeCell ref="C921:E921"/>
    <mergeCell ref="C922:E922"/>
    <mergeCell ref="C923:E923"/>
    <mergeCell ref="C924:E924"/>
    <mergeCell ref="A925:A926"/>
    <mergeCell ref="B925:B926"/>
    <mergeCell ref="C925:E926"/>
    <mergeCell ref="F925:F926"/>
    <mergeCell ref="G925:G926"/>
    <mergeCell ref="A927:A928"/>
    <mergeCell ref="B927:B928"/>
    <mergeCell ref="C927:E928"/>
    <mergeCell ref="F927:F928"/>
    <mergeCell ref="G927:G928"/>
    <mergeCell ref="C929:E929"/>
    <mergeCell ref="C930:E930"/>
    <mergeCell ref="C931:E931"/>
    <mergeCell ref="C932:E932"/>
    <mergeCell ref="C933:E933"/>
    <mergeCell ref="B934:F934"/>
    <mergeCell ref="A935:A936"/>
    <mergeCell ref="B935:B936"/>
    <mergeCell ref="C935:E936"/>
    <mergeCell ref="F935:F936"/>
    <mergeCell ref="G935:G936"/>
    <mergeCell ref="A937:A938"/>
    <mergeCell ref="B937:B938"/>
    <mergeCell ref="C937:E938"/>
    <mergeCell ref="F937:F938"/>
    <mergeCell ref="G937:G938"/>
    <mergeCell ref="A939:A940"/>
    <mergeCell ref="B939:B940"/>
    <mergeCell ref="C939:E940"/>
    <mergeCell ref="F939:F940"/>
    <mergeCell ref="G939:G940"/>
    <mergeCell ref="A941:A942"/>
    <mergeCell ref="B941:B942"/>
    <mergeCell ref="C941:E942"/>
    <mergeCell ref="F941:F942"/>
    <mergeCell ref="G941:G942"/>
    <mergeCell ref="A943:A944"/>
    <mergeCell ref="B943:B944"/>
    <mergeCell ref="C943:E944"/>
    <mergeCell ref="F943:F944"/>
    <mergeCell ref="G943:G944"/>
    <mergeCell ref="A945:A946"/>
    <mergeCell ref="B945:B946"/>
    <mergeCell ref="C945:E946"/>
    <mergeCell ref="F945:F946"/>
    <mergeCell ref="G945:G946"/>
    <mergeCell ref="A947:A948"/>
    <mergeCell ref="B947:B948"/>
    <mergeCell ref="C947:E948"/>
    <mergeCell ref="F947:F948"/>
    <mergeCell ref="G947:G948"/>
    <mergeCell ref="C949:E949"/>
    <mergeCell ref="C950:E950"/>
    <mergeCell ref="C951:E951"/>
    <mergeCell ref="C952:E952"/>
    <mergeCell ref="C953:E953"/>
    <mergeCell ref="C954:E954"/>
    <mergeCell ref="C955:E955"/>
    <mergeCell ref="C956:E956"/>
    <mergeCell ref="C957:E957"/>
    <mergeCell ref="C958:E958"/>
    <mergeCell ref="C959:E959"/>
    <mergeCell ref="C960:E960"/>
    <mergeCell ref="C961:E961"/>
    <mergeCell ref="C962:E962"/>
    <mergeCell ref="C963:E963"/>
    <mergeCell ref="C964:E964"/>
    <mergeCell ref="C965:E965"/>
    <mergeCell ref="C966:E966"/>
    <mergeCell ref="C967:E967"/>
    <mergeCell ref="C968:E968"/>
    <mergeCell ref="A969:A970"/>
    <mergeCell ref="B969:B970"/>
    <mergeCell ref="C969:E970"/>
    <mergeCell ref="F969:F970"/>
    <mergeCell ref="G969:G970"/>
    <mergeCell ref="C971:E971"/>
    <mergeCell ref="C972:E972"/>
    <mergeCell ref="C973:E973"/>
    <mergeCell ref="C974:E974"/>
    <mergeCell ref="C975:E975"/>
    <mergeCell ref="C976:E976"/>
    <mergeCell ref="C977:E977"/>
    <mergeCell ref="C978:E978"/>
    <mergeCell ref="C979:E979"/>
    <mergeCell ref="C980:E980"/>
    <mergeCell ref="C981:E981"/>
    <mergeCell ref="A982:A983"/>
    <mergeCell ref="B982:B983"/>
    <mergeCell ref="C982:E983"/>
    <mergeCell ref="F982:F983"/>
    <mergeCell ref="G982:G983"/>
    <mergeCell ref="C984:E984"/>
    <mergeCell ref="C985:E985"/>
    <mergeCell ref="C986:E986"/>
    <mergeCell ref="C987:E987"/>
    <mergeCell ref="C988:E988"/>
    <mergeCell ref="B989:F989"/>
    <mergeCell ref="C990:E990"/>
    <mergeCell ref="C991:E991"/>
    <mergeCell ref="C992:E992"/>
    <mergeCell ref="C993:E993"/>
    <mergeCell ref="C994:E994"/>
    <mergeCell ref="C995:E995"/>
    <mergeCell ref="C996:E996"/>
    <mergeCell ref="A997:A998"/>
    <mergeCell ref="B997:B998"/>
    <mergeCell ref="C997:E998"/>
    <mergeCell ref="F997:F998"/>
    <mergeCell ref="G997:G998"/>
    <mergeCell ref="C999:E999"/>
    <mergeCell ref="C1000:E1000"/>
    <mergeCell ref="B1001:F1001"/>
    <mergeCell ref="C1002:E1002"/>
    <mergeCell ref="C1003:E1003"/>
    <mergeCell ref="C1004:E1004"/>
    <mergeCell ref="C1005:E1005"/>
    <mergeCell ref="C1006:E1006"/>
    <mergeCell ref="C1007:E1007"/>
    <mergeCell ref="C1008:E1008"/>
    <mergeCell ref="C1009:E1009"/>
    <mergeCell ref="C1010:E1010"/>
    <mergeCell ref="C1011:E1011"/>
    <mergeCell ref="C1012:E1012"/>
    <mergeCell ref="C1013:E1013"/>
    <mergeCell ref="C1014:E1014"/>
    <mergeCell ref="C1015:E1015"/>
    <mergeCell ref="C1016:E1016"/>
    <mergeCell ref="C1017:E1017"/>
    <mergeCell ref="C1018:E1018"/>
    <mergeCell ref="C1019:E1019"/>
    <mergeCell ref="A1020:A1021"/>
    <mergeCell ref="B1020:B1021"/>
    <mergeCell ref="C1020:E1021"/>
    <mergeCell ref="F1020:F1021"/>
    <mergeCell ref="G1020:G1021"/>
    <mergeCell ref="C1022:E1022"/>
    <mergeCell ref="A1023:A1024"/>
    <mergeCell ref="B1023:B1024"/>
    <mergeCell ref="C1023:E1024"/>
    <mergeCell ref="F1023:F1024"/>
    <mergeCell ref="G1023:G1024"/>
    <mergeCell ref="C1025:E1025"/>
    <mergeCell ref="C1026:E1026"/>
    <mergeCell ref="A1027:A1028"/>
    <mergeCell ref="B1027:B1028"/>
    <mergeCell ref="C1027:E1028"/>
    <mergeCell ref="F1027:F1028"/>
    <mergeCell ref="G1027:G1028"/>
    <mergeCell ref="C1029:E1029"/>
    <mergeCell ref="B1030:F1030"/>
    <mergeCell ref="C1031:E1031"/>
    <mergeCell ref="C1032:E1032"/>
    <mergeCell ref="C1033:E1033"/>
    <mergeCell ref="B1034:F1034"/>
    <mergeCell ref="C1035:E1035"/>
    <mergeCell ref="C1036:E1036"/>
    <mergeCell ref="C1037:E1037"/>
    <mergeCell ref="C1038:E1038"/>
    <mergeCell ref="C1039:E1039"/>
    <mergeCell ref="C1040:E1040"/>
    <mergeCell ref="C1041:E1041"/>
    <mergeCell ref="C1042:E1042"/>
    <mergeCell ref="C1043:E1043"/>
    <mergeCell ref="C1044:E1044"/>
    <mergeCell ref="C1045:E1045"/>
    <mergeCell ref="C1046:E1046"/>
    <mergeCell ref="C1047:E1047"/>
    <mergeCell ref="C1048:E1048"/>
    <mergeCell ref="B1049:F1049"/>
    <mergeCell ref="B1050:F1050"/>
    <mergeCell ref="C1051:E1051"/>
    <mergeCell ref="C1052:E1052"/>
    <mergeCell ref="C1053:E1053"/>
    <mergeCell ref="C1054:E1054"/>
    <mergeCell ref="C1055:E1055"/>
    <mergeCell ref="B1056:F1056"/>
    <mergeCell ref="C1057:E1057"/>
    <mergeCell ref="C1058:E1058"/>
    <mergeCell ref="C1059:E1059"/>
    <mergeCell ref="B1060:F1060"/>
    <mergeCell ref="C1061:E1061"/>
    <mergeCell ref="A1062:A1063"/>
    <mergeCell ref="B1062:B1063"/>
    <mergeCell ref="C1062:E1063"/>
    <mergeCell ref="F1062:F1063"/>
    <mergeCell ref="G1062:G1063"/>
    <mergeCell ref="C1064:E1064"/>
    <mergeCell ref="C1065:E1065"/>
    <mergeCell ref="B1066:F1066"/>
    <mergeCell ref="C1067:E1067"/>
    <mergeCell ref="C1068:E1068"/>
    <mergeCell ref="C1069:E1069"/>
    <mergeCell ref="C1070:E1070"/>
    <mergeCell ref="C1071:E1071"/>
    <mergeCell ref="C1072:E1072"/>
    <mergeCell ref="C1073:E1073"/>
    <mergeCell ref="C1074:E1074"/>
    <mergeCell ref="C1075:E1075"/>
    <mergeCell ref="B1076:F1076"/>
    <mergeCell ref="B1077:F1077"/>
    <mergeCell ref="A1078:A1079"/>
    <mergeCell ref="B1078:B1079"/>
    <mergeCell ref="C1078:E1079"/>
    <mergeCell ref="F1078:F1079"/>
    <mergeCell ref="G1078:G1079"/>
    <mergeCell ref="A1080:A1081"/>
    <mergeCell ref="B1080:B1081"/>
    <mergeCell ref="C1080:E1081"/>
    <mergeCell ref="F1080:F1081"/>
    <mergeCell ref="G1080:G1081"/>
    <mergeCell ref="A1082:A1083"/>
    <mergeCell ref="B1082:B1083"/>
    <mergeCell ref="C1082:E1083"/>
    <mergeCell ref="F1082:F1083"/>
    <mergeCell ref="G1082:G1083"/>
    <mergeCell ref="A1084:A1085"/>
    <mergeCell ref="B1084:B1085"/>
    <mergeCell ref="C1084:E1085"/>
    <mergeCell ref="F1084:F1085"/>
    <mergeCell ref="G1084:G1085"/>
    <mergeCell ref="A1086:A1087"/>
    <mergeCell ref="B1086:B1087"/>
    <mergeCell ref="C1086:E1087"/>
    <mergeCell ref="F1086:F1087"/>
    <mergeCell ref="G1086:G1087"/>
    <mergeCell ref="A1088:A1089"/>
    <mergeCell ref="B1088:B1089"/>
    <mergeCell ref="C1088:E1089"/>
    <mergeCell ref="F1088:F1089"/>
    <mergeCell ref="G1088:G1089"/>
    <mergeCell ref="A1090:A1091"/>
    <mergeCell ref="B1090:B1091"/>
    <mergeCell ref="C1090:E1091"/>
    <mergeCell ref="F1090:F1091"/>
    <mergeCell ref="G1090:G1091"/>
    <mergeCell ref="A1092:A1093"/>
    <mergeCell ref="B1092:B1093"/>
    <mergeCell ref="C1092:E1093"/>
    <mergeCell ref="F1092:F1093"/>
    <mergeCell ref="G1092:G1093"/>
    <mergeCell ref="A1094:A1095"/>
    <mergeCell ref="B1094:B1095"/>
    <mergeCell ref="C1094:E1095"/>
    <mergeCell ref="F1094:F1095"/>
    <mergeCell ref="G1094:G1095"/>
    <mergeCell ref="A1096:A1097"/>
    <mergeCell ref="B1096:B1097"/>
    <mergeCell ref="C1096:E1097"/>
    <mergeCell ref="F1096:F1097"/>
    <mergeCell ref="G1096:G1097"/>
    <mergeCell ref="A1098:A1099"/>
    <mergeCell ref="B1098:B1099"/>
    <mergeCell ref="C1098:E1099"/>
    <mergeCell ref="F1098:F1099"/>
    <mergeCell ref="G1098:G1099"/>
    <mergeCell ref="A1100:A1101"/>
    <mergeCell ref="B1100:B1101"/>
    <mergeCell ref="C1100:E1101"/>
    <mergeCell ref="F1100:F1101"/>
    <mergeCell ref="G1100:G1101"/>
    <mergeCell ref="A1102:A1103"/>
    <mergeCell ref="B1102:B1103"/>
    <mergeCell ref="C1102:E1103"/>
    <mergeCell ref="F1102:F1103"/>
    <mergeCell ref="G1102:G1103"/>
    <mergeCell ref="A1104:A1105"/>
    <mergeCell ref="B1104:B1105"/>
    <mergeCell ref="C1104:E1105"/>
    <mergeCell ref="F1104:F1105"/>
    <mergeCell ref="G1104:G1105"/>
    <mergeCell ref="A1106:A1107"/>
    <mergeCell ref="B1106:B1107"/>
    <mergeCell ref="C1106:E1107"/>
    <mergeCell ref="F1106:F1107"/>
    <mergeCell ref="G1106:G1107"/>
    <mergeCell ref="A1108:A1109"/>
    <mergeCell ref="B1108:B1109"/>
    <mergeCell ref="C1108:E1109"/>
    <mergeCell ref="F1108:F1109"/>
    <mergeCell ref="G1108:G1109"/>
    <mergeCell ref="A1110:A1111"/>
    <mergeCell ref="B1110:B1111"/>
    <mergeCell ref="C1110:E1111"/>
    <mergeCell ref="F1110:F1111"/>
    <mergeCell ref="G1110:G1111"/>
    <mergeCell ref="A1112:A1113"/>
    <mergeCell ref="B1112:B1113"/>
    <mergeCell ref="C1112:E1113"/>
    <mergeCell ref="F1112:F1113"/>
    <mergeCell ref="G1112:G1113"/>
    <mergeCell ref="C1114:E1114"/>
    <mergeCell ref="C1115:E1115"/>
    <mergeCell ref="A1116:A1117"/>
    <mergeCell ref="B1116:B1117"/>
    <mergeCell ref="C1116:E1117"/>
    <mergeCell ref="F1116:F1117"/>
    <mergeCell ref="G1116:G1117"/>
    <mergeCell ref="A1118:A1119"/>
    <mergeCell ref="B1118:B1119"/>
    <mergeCell ref="C1118:E1119"/>
    <mergeCell ref="F1118:F1119"/>
    <mergeCell ref="G1118:G1119"/>
    <mergeCell ref="A1120:A1121"/>
    <mergeCell ref="B1120:B1121"/>
    <mergeCell ref="C1120:E1121"/>
    <mergeCell ref="F1120:F1121"/>
    <mergeCell ref="G1120:G1121"/>
    <mergeCell ref="B1122:F1122"/>
    <mergeCell ref="A1123:A1124"/>
    <mergeCell ref="B1123:B1124"/>
    <mergeCell ref="C1123:E1124"/>
    <mergeCell ref="F1123:F1124"/>
    <mergeCell ref="G1123:G1124"/>
    <mergeCell ref="A1125:A1126"/>
    <mergeCell ref="B1125:B1126"/>
    <mergeCell ref="C1125:E1126"/>
    <mergeCell ref="F1125:F1126"/>
    <mergeCell ref="G1125:G1126"/>
    <mergeCell ref="C1127:E1127"/>
    <mergeCell ref="C1128:E1128"/>
    <mergeCell ref="A1129:A1130"/>
    <mergeCell ref="B1129:B1130"/>
    <mergeCell ref="C1129:E1130"/>
    <mergeCell ref="F1129:F1130"/>
    <mergeCell ref="G1129:G1130"/>
    <mergeCell ref="C1131:E1131"/>
    <mergeCell ref="A1132:A1133"/>
    <mergeCell ref="B1132:B1133"/>
    <mergeCell ref="C1132:E1133"/>
    <mergeCell ref="F1132:F1133"/>
    <mergeCell ref="G1132:G1133"/>
    <mergeCell ref="C1134:E1134"/>
    <mergeCell ref="C1135:E1135"/>
    <mergeCell ref="B1136:F1136"/>
    <mergeCell ref="C1137:E1137"/>
    <mergeCell ref="A1138:A1139"/>
    <mergeCell ref="B1138:B1139"/>
    <mergeCell ref="C1138:E1139"/>
    <mergeCell ref="F1138:F1139"/>
    <mergeCell ref="G1138:G1139"/>
    <mergeCell ref="C1140:E1140"/>
    <mergeCell ref="A1141:A1142"/>
    <mergeCell ref="B1141:B1142"/>
    <mergeCell ref="C1141:E1142"/>
    <mergeCell ref="F1141:F1142"/>
    <mergeCell ref="G1141:G1142"/>
    <mergeCell ref="C1143:E1143"/>
    <mergeCell ref="C1144:E1144"/>
    <mergeCell ref="A1145:A1146"/>
    <mergeCell ref="B1145:B1146"/>
    <mergeCell ref="C1145:E1146"/>
    <mergeCell ref="F1145:F1146"/>
    <mergeCell ref="G1145:G1146"/>
    <mergeCell ref="B1147:F1147"/>
    <mergeCell ref="C1148:E1148"/>
    <mergeCell ref="C1149:E1149"/>
    <mergeCell ref="C1150:E1150"/>
    <mergeCell ref="B1151:F1151"/>
    <mergeCell ref="A1152:A1153"/>
    <mergeCell ref="B1152:B1153"/>
    <mergeCell ref="C1152:E1153"/>
    <mergeCell ref="F1152:F1153"/>
    <mergeCell ref="G1152:G1153"/>
    <mergeCell ref="A1154:A1155"/>
    <mergeCell ref="B1154:B1155"/>
    <mergeCell ref="C1154:E1155"/>
    <mergeCell ref="F1154:F1155"/>
    <mergeCell ref="G1154:G1155"/>
    <mergeCell ref="C1156:E1156"/>
    <mergeCell ref="C1157:E1157"/>
    <mergeCell ref="C1158:E1158"/>
    <mergeCell ref="C1159:E1159"/>
    <mergeCell ref="A1160:A1161"/>
    <mergeCell ref="B1160:B1161"/>
    <mergeCell ref="C1160:E1161"/>
    <mergeCell ref="F1160:F1161"/>
    <mergeCell ref="G1160:G1161"/>
    <mergeCell ref="A1162:A1163"/>
    <mergeCell ref="B1162:B1163"/>
    <mergeCell ref="C1162:E1163"/>
    <mergeCell ref="F1162:F1163"/>
    <mergeCell ref="G1162:G1163"/>
    <mergeCell ref="A1164:A1165"/>
    <mergeCell ref="B1164:B1165"/>
    <mergeCell ref="C1164:E1165"/>
    <mergeCell ref="F1164:F1165"/>
    <mergeCell ref="G1164:G1165"/>
    <mergeCell ref="A1166:A1167"/>
    <mergeCell ref="B1166:B1167"/>
    <mergeCell ref="C1166:E1167"/>
    <mergeCell ref="F1166:F1167"/>
    <mergeCell ref="G1166:G1167"/>
    <mergeCell ref="A1168:A1169"/>
    <mergeCell ref="B1168:B1169"/>
    <mergeCell ref="C1168:E1169"/>
    <mergeCell ref="F1168:F1169"/>
    <mergeCell ref="G1168:G1169"/>
    <mergeCell ref="A1170:A1171"/>
    <mergeCell ref="B1170:B1171"/>
    <mergeCell ref="C1170:E1171"/>
    <mergeCell ref="F1170:F1171"/>
    <mergeCell ref="G1170:G1171"/>
    <mergeCell ref="A1172:A1173"/>
    <mergeCell ref="B1172:B1173"/>
    <mergeCell ref="C1172:E1173"/>
    <mergeCell ref="F1172:F1173"/>
    <mergeCell ref="G1172:G1173"/>
    <mergeCell ref="A1174:A1175"/>
    <mergeCell ref="B1174:B1175"/>
    <mergeCell ref="C1174:E1175"/>
    <mergeCell ref="F1174:F1175"/>
    <mergeCell ref="G1174:G1175"/>
    <mergeCell ref="A1176:A1177"/>
    <mergeCell ref="B1176:B1177"/>
    <mergeCell ref="C1176:E1177"/>
    <mergeCell ref="F1176:F1177"/>
    <mergeCell ref="G1176:G1177"/>
    <mergeCell ref="A1178:A1179"/>
    <mergeCell ref="B1178:B1179"/>
    <mergeCell ref="C1178:E1179"/>
    <mergeCell ref="F1178:F1179"/>
    <mergeCell ref="G1178:G1179"/>
    <mergeCell ref="C1180:E1180"/>
    <mergeCell ref="A1181:A1182"/>
    <mergeCell ref="B1181:B1182"/>
    <mergeCell ref="C1181:E1182"/>
    <mergeCell ref="F1181:F1182"/>
    <mergeCell ref="G1181:G1182"/>
    <mergeCell ref="A1183:A1184"/>
    <mergeCell ref="B1183:B1184"/>
    <mergeCell ref="C1183:E1184"/>
    <mergeCell ref="F1183:F1184"/>
    <mergeCell ref="G1183:G1184"/>
    <mergeCell ref="A1185:A1186"/>
    <mergeCell ref="B1185:B1186"/>
    <mergeCell ref="C1185:E1186"/>
    <mergeCell ref="F1185:F1186"/>
    <mergeCell ref="G1185:G1186"/>
    <mergeCell ref="B1187:F1187"/>
    <mergeCell ref="C1188:E1188"/>
    <mergeCell ref="A1189:A1190"/>
    <mergeCell ref="B1189:B1190"/>
    <mergeCell ref="C1189:E1190"/>
    <mergeCell ref="F1189:F1190"/>
    <mergeCell ref="G1189:G1190"/>
    <mergeCell ref="A1191:A1192"/>
    <mergeCell ref="B1191:B1192"/>
    <mergeCell ref="C1191:E1192"/>
    <mergeCell ref="F1191:F1192"/>
    <mergeCell ref="G1191:G1192"/>
    <mergeCell ref="A1193:A1194"/>
    <mergeCell ref="B1193:B1194"/>
    <mergeCell ref="C1193:E1194"/>
    <mergeCell ref="F1193:F1194"/>
    <mergeCell ref="G1193:G1194"/>
    <mergeCell ref="A1195:A1196"/>
    <mergeCell ref="B1195:B1196"/>
    <mergeCell ref="C1195:E1196"/>
    <mergeCell ref="F1195:F1196"/>
    <mergeCell ref="G1195:G1196"/>
    <mergeCell ref="A1197:A1198"/>
    <mergeCell ref="B1197:B1198"/>
    <mergeCell ref="C1197:E1198"/>
    <mergeCell ref="F1197:F1198"/>
    <mergeCell ref="G1197:G1198"/>
    <mergeCell ref="C1199:E1199"/>
    <mergeCell ref="C1200:E1200"/>
    <mergeCell ref="A1201:A1202"/>
    <mergeCell ref="B1201:B1202"/>
    <mergeCell ref="C1201:E1202"/>
    <mergeCell ref="F1201:F1202"/>
    <mergeCell ref="G1201:G1202"/>
    <mergeCell ref="C1203:E1203"/>
    <mergeCell ref="C1204:E1204"/>
    <mergeCell ref="B1205:F1205"/>
    <mergeCell ref="C1206:E1206"/>
    <mergeCell ref="C1207:E1207"/>
    <mergeCell ref="C1208:E1208"/>
    <mergeCell ref="C1209:E1209"/>
    <mergeCell ref="C1210:E1210"/>
    <mergeCell ref="B1211:F1211"/>
    <mergeCell ref="C1212:E1212"/>
    <mergeCell ref="C1213:E1213"/>
    <mergeCell ref="C1214:E1214"/>
    <mergeCell ref="C1215:E1215"/>
    <mergeCell ref="C1216:E1216"/>
    <mergeCell ref="C1217:E1217"/>
    <mergeCell ref="C1218:E1218"/>
    <mergeCell ref="C1219:E1219"/>
    <mergeCell ref="C1220:E1220"/>
    <mergeCell ref="C1221:E1221"/>
    <mergeCell ref="A1222:A1223"/>
    <mergeCell ref="B1222:B1223"/>
    <mergeCell ref="C1222:E1223"/>
    <mergeCell ref="F1222:F1223"/>
    <mergeCell ref="G1222:G1223"/>
    <mergeCell ref="C1224:E1224"/>
    <mergeCell ref="C1225:E1225"/>
    <mergeCell ref="C1226:E1226"/>
    <mergeCell ref="C1227:E1227"/>
    <mergeCell ref="C1228:E1228"/>
    <mergeCell ref="A1229:A1230"/>
    <mergeCell ref="B1229:B1230"/>
    <mergeCell ref="C1229:E1230"/>
    <mergeCell ref="F1229:F1230"/>
    <mergeCell ref="G1229:G1230"/>
    <mergeCell ref="A1231:A1232"/>
    <mergeCell ref="B1231:B1232"/>
    <mergeCell ref="C1231:E1232"/>
    <mergeCell ref="F1231:F1232"/>
    <mergeCell ref="G1231:G1232"/>
    <mergeCell ref="B1233:F1233"/>
    <mergeCell ref="B1234:F1234"/>
    <mergeCell ref="C1235:E1235"/>
    <mergeCell ref="C1236:E1236"/>
    <mergeCell ref="C1237:E1237"/>
    <mergeCell ref="C1238:E1238"/>
    <mergeCell ref="C1239:E1239"/>
    <mergeCell ref="C1240:E1240"/>
    <mergeCell ref="A1241:A1242"/>
    <mergeCell ref="B1241:B1242"/>
    <mergeCell ref="C1241:E1242"/>
    <mergeCell ref="F1241:F1242"/>
    <mergeCell ref="G1241:G1242"/>
    <mergeCell ref="A1243:A1244"/>
    <mergeCell ref="B1243:B1244"/>
    <mergeCell ref="C1243:E1244"/>
    <mergeCell ref="F1243:F1244"/>
    <mergeCell ref="G1243:G1244"/>
    <mergeCell ref="C1245:E1245"/>
    <mergeCell ref="C1246:E1246"/>
    <mergeCell ref="C1247:E1247"/>
    <mergeCell ref="C1248:E1248"/>
    <mergeCell ref="C1249:E1249"/>
    <mergeCell ref="C1250:E1250"/>
    <mergeCell ref="C1251:E1251"/>
    <mergeCell ref="C1252:E1252"/>
    <mergeCell ref="C1253:E1253"/>
    <mergeCell ref="C1254:E1254"/>
    <mergeCell ref="C1255:E1255"/>
    <mergeCell ref="C1256:E1256"/>
    <mergeCell ref="C1257:E1257"/>
    <mergeCell ref="C1258:E1258"/>
    <mergeCell ref="C1259:E1259"/>
    <mergeCell ref="C1260:E1260"/>
    <mergeCell ref="C1261:E1261"/>
    <mergeCell ref="C1262:E1262"/>
    <mergeCell ref="C1263:E1263"/>
    <mergeCell ref="C1264:E1264"/>
    <mergeCell ref="C1265:E1265"/>
    <mergeCell ref="C1266:E1266"/>
    <mergeCell ref="C1267:E1267"/>
    <mergeCell ref="C1268:E1268"/>
    <mergeCell ref="C1269:E1269"/>
    <mergeCell ref="A1270:A1271"/>
    <mergeCell ref="B1270:B1271"/>
    <mergeCell ref="C1270:E1271"/>
    <mergeCell ref="F1270:F1271"/>
    <mergeCell ref="G1270:G1271"/>
    <mergeCell ref="A1272:A1273"/>
    <mergeCell ref="B1272:B1273"/>
    <mergeCell ref="C1272:E1273"/>
    <mergeCell ref="F1272:F1273"/>
    <mergeCell ref="G1272:G1273"/>
    <mergeCell ref="C1274:E1274"/>
    <mergeCell ref="C1275:E1275"/>
    <mergeCell ref="C1276:E1276"/>
    <mergeCell ref="C1277:E1277"/>
    <mergeCell ref="C1278:E1278"/>
    <mergeCell ref="C1279:E1279"/>
    <mergeCell ref="C1280:E1280"/>
    <mergeCell ref="C1281:E1281"/>
    <mergeCell ref="C1282:E1282"/>
    <mergeCell ref="C1283:E1283"/>
    <mergeCell ref="B1284:F1284"/>
    <mergeCell ref="C1285:E1285"/>
    <mergeCell ref="C1286:E1286"/>
    <mergeCell ref="C1287:E1287"/>
    <mergeCell ref="C1288:E1288"/>
    <mergeCell ref="C1289:E1289"/>
    <mergeCell ref="C1290:E1290"/>
    <mergeCell ref="C1291:E1291"/>
    <mergeCell ref="C1292:E1292"/>
    <mergeCell ref="C1293:E1293"/>
    <mergeCell ref="A1294:A1295"/>
    <mergeCell ref="B1294:B1295"/>
    <mergeCell ref="C1294:E1295"/>
    <mergeCell ref="F1294:F1295"/>
    <mergeCell ref="G1294:G1295"/>
    <mergeCell ref="A1296:A1297"/>
    <mergeCell ref="B1296:B1297"/>
    <mergeCell ref="C1296:E1297"/>
    <mergeCell ref="F1296:F1297"/>
    <mergeCell ref="G1296:G1297"/>
    <mergeCell ref="A1298:A1299"/>
    <mergeCell ref="B1298:B1299"/>
    <mergeCell ref="C1298:E1299"/>
    <mergeCell ref="F1298:F1299"/>
    <mergeCell ref="G1298:G1299"/>
    <mergeCell ref="A1300:A1301"/>
    <mergeCell ref="B1300:B1301"/>
    <mergeCell ref="C1300:E1301"/>
    <mergeCell ref="F1300:F1301"/>
    <mergeCell ref="G1300:G1301"/>
    <mergeCell ref="C1302:E1302"/>
    <mergeCell ref="C1303:E1303"/>
    <mergeCell ref="C1304:E1304"/>
    <mergeCell ref="C1305:E1305"/>
    <mergeCell ref="C1306:E1306"/>
    <mergeCell ref="C1307:E1307"/>
    <mergeCell ref="C1308:E1308"/>
    <mergeCell ref="C1309:E1309"/>
    <mergeCell ref="C1310:E1310"/>
    <mergeCell ref="A1311:A1312"/>
    <mergeCell ref="B1311:B1312"/>
    <mergeCell ref="C1311:E1312"/>
    <mergeCell ref="F1311:F1312"/>
    <mergeCell ref="G1311:G1312"/>
    <mergeCell ref="A1313:A1314"/>
    <mergeCell ref="B1313:B1314"/>
    <mergeCell ref="C1313:E1314"/>
    <mergeCell ref="F1313:F1314"/>
    <mergeCell ref="G1313:G1314"/>
    <mergeCell ref="A1315:A1316"/>
    <mergeCell ref="B1315:B1316"/>
    <mergeCell ref="C1315:E1316"/>
    <mergeCell ref="F1315:F1316"/>
    <mergeCell ref="G1315:G1316"/>
    <mergeCell ref="A1317:A1318"/>
    <mergeCell ref="B1317:B1318"/>
    <mergeCell ref="C1317:E1318"/>
    <mergeCell ref="F1317:F1318"/>
    <mergeCell ref="G1317:G1318"/>
    <mergeCell ref="A1319:A1320"/>
    <mergeCell ref="B1319:B1320"/>
    <mergeCell ref="C1319:E1320"/>
    <mergeCell ref="F1319:F1320"/>
    <mergeCell ref="G1319:G1320"/>
    <mergeCell ref="A1321:A1322"/>
    <mergeCell ref="B1321:B1322"/>
    <mergeCell ref="C1321:E1322"/>
    <mergeCell ref="F1321:F1322"/>
    <mergeCell ref="G1321:G1322"/>
    <mergeCell ref="A1323:A1324"/>
    <mergeCell ref="B1323:B1324"/>
    <mergeCell ref="C1323:E1324"/>
    <mergeCell ref="F1323:F1324"/>
    <mergeCell ref="G1323:G1324"/>
    <mergeCell ref="A1325:A1326"/>
    <mergeCell ref="B1325:B1326"/>
    <mergeCell ref="C1325:E1326"/>
    <mergeCell ref="F1325:F1326"/>
    <mergeCell ref="G1325:G1326"/>
    <mergeCell ref="A1327:A1328"/>
    <mergeCell ref="B1327:B1328"/>
    <mergeCell ref="C1327:E1328"/>
    <mergeCell ref="F1327:F1328"/>
    <mergeCell ref="G1327:G1328"/>
    <mergeCell ref="C1329:E1329"/>
    <mergeCell ref="A1330:A1331"/>
    <mergeCell ref="B1330:B1331"/>
    <mergeCell ref="C1330:E1331"/>
    <mergeCell ref="F1330:F1331"/>
    <mergeCell ref="G1330:G1331"/>
    <mergeCell ref="C1332:E1332"/>
    <mergeCell ref="C1333:E1333"/>
    <mergeCell ref="A1334:A1335"/>
    <mergeCell ref="B1334:B1335"/>
    <mergeCell ref="C1334:E1335"/>
    <mergeCell ref="F1334:F1335"/>
    <mergeCell ref="G1334:G1335"/>
    <mergeCell ref="A1336:A1337"/>
    <mergeCell ref="B1336:B1337"/>
    <mergeCell ref="C1336:E1337"/>
    <mergeCell ref="F1336:F1337"/>
    <mergeCell ref="G1336:G1337"/>
    <mergeCell ref="A1338:A1339"/>
    <mergeCell ref="B1338:B1339"/>
    <mergeCell ref="C1338:E1339"/>
    <mergeCell ref="F1338:F1339"/>
    <mergeCell ref="G1338:G1339"/>
    <mergeCell ref="C1340:E1340"/>
    <mergeCell ref="C1341:E1341"/>
    <mergeCell ref="C1342:E1342"/>
    <mergeCell ref="C1343:E1343"/>
    <mergeCell ref="C1344:E1344"/>
    <mergeCell ref="B1345:F1345"/>
    <mergeCell ref="C1346:E1346"/>
    <mergeCell ref="C1347:E1347"/>
    <mergeCell ref="C1348:E1348"/>
    <mergeCell ref="C1349:E1349"/>
    <mergeCell ref="C1350:E1350"/>
    <mergeCell ref="C1351:E1351"/>
    <mergeCell ref="C1352:E1352"/>
    <mergeCell ref="C1353:E1353"/>
    <mergeCell ref="C1354:E1354"/>
    <mergeCell ref="C1355:E1355"/>
    <mergeCell ref="C1356:E1356"/>
    <mergeCell ref="B1357:F1357"/>
    <mergeCell ref="C1358:E1358"/>
    <mergeCell ref="C1359:E1359"/>
    <mergeCell ref="C1360:E1360"/>
    <mergeCell ref="C1361:E1361"/>
    <mergeCell ref="C1362:E1362"/>
    <mergeCell ref="C1363:E1363"/>
    <mergeCell ref="C1364:E1364"/>
    <mergeCell ref="C1365:E1365"/>
    <mergeCell ref="C1366:E1366"/>
    <mergeCell ref="C1367:E1367"/>
    <mergeCell ref="C1368:E1368"/>
    <mergeCell ref="C1369:E1369"/>
    <mergeCell ref="C1370:E1370"/>
    <mergeCell ref="C1371:E1371"/>
    <mergeCell ref="C1372:E1372"/>
    <mergeCell ref="C1373:E1373"/>
    <mergeCell ref="C1374:E1374"/>
    <mergeCell ref="C1375:E1375"/>
    <mergeCell ref="C1376:E1376"/>
    <mergeCell ref="C1377:E1377"/>
    <mergeCell ref="C1378:E1378"/>
    <mergeCell ref="C1379:E1379"/>
    <mergeCell ref="C1380:E1380"/>
    <mergeCell ref="C1381:E1381"/>
    <mergeCell ref="C1382:E1382"/>
    <mergeCell ref="C1383:E1383"/>
    <mergeCell ref="C1384:E1384"/>
    <mergeCell ref="C1385:E1385"/>
    <mergeCell ref="C1386:E1386"/>
    <mergeCell ref="C1387:E1387"/>
    <mergeCell ref="C1388:E1388"/>
    <mergeCell ref="C1389:E1389"/>
    <mergeCell ref="C1390:E1390"/>
    <mergeCell ref="C1391:E1391"/>
    <mergeCell ref="C1392:E1392"/>
    <mergeCell ref="C1393:E1393"/>
    <mergeCell ref="C1394:E1394"/>
    <mergeCell ref="C1395:E1395"/>
    <mergeCell ref="C1396:E1396"/>
    <mergeCell ref="C1397:E1397"/>
    <mergeCell ref="C1398:E1398"/>
    <mergeCell ref="C1399:E1399"/>
    <mergeCell ref="A1400:A1401"/>
    <mergeCell ref="B1400:B1401"/>
    <mergeCell ref="C1400:E1401"/>
    <mergeCell ref="F1400:F1401"/>
    <mergeCell ref="G1400:G1401"/>
    <mergeCell ref="A1402:A1403"/>
    <mergeCell ref="B1402:B1403"/>
    <mergeCell ref="C1402:E1403"/>
    <mergeCell ref="F1402:F1403"/>
    <mergeCell ref="G1402:G1403"/>
    <mergeCell ref="C1404:E1404"/>
    <mergeCell ref="C1405:E1405"/>
    <mergeCell ref="C1406:E1406"/>
    <mergeCell ref="A1407:A1408"/>
    <mergeCell ref="B1407:B1408"/>
    <mergeCell ref="C1407:E1408"/>
    <mergeCell ref="F1407:F1408"/>
    <mergeCell ref="G1407:G1408"/>
    <mergeCell ref="B1409:F1409"/>
    <mergeCell ref="B1410:F1410"/>
    <mergeCell ref="C1411:E1411"/>
    <mergeCell ref="C1412:E1412"/>
    <mergeCell ref="C1413:E1413"/>
    <mergeCell ref="C1414:E1414"/>
    <mergeCell ref="C1415:E1415"/>
    <mergeCell ref="C1416:E1416"/>
    <mergeCell ref="C1417:E1417"/>
    <mergeCell ref="B1418:F1418"/>
    <mergeCell ref="C1419:E1419"/>
    <mergeCell ref="A1420:A1421"/>
    <mergeCell ref="B1420:B1421"/>
    <mergeCell ref="C1420:E1421"/>
    <mergeCell ref="F1420:F1421"/>
    <mergeCell ref="G1420:G1421"/>
    <mergeCell ref="A1422:A1423"/>
    <mergeCell ref="B1422:B1423"/>
    <mergeCell ref="C1422:E1423"/>
    <mergeCell ref="F1422:F1423"/>
    <mergeCell ref="G1422:G1423"/>
    <mergeCell ref="A1424:A1425"/>
    <mergeCell ref="B1424:B1425"/>
    <mergeCell ref="C1424:E1425"/>
    <mergeCell ref="F1424:F1425"/>
    <mergeCell ref="G1424:G1425"/>
    <mergeCell ref="C1426:E1426"/>
    <mergeCell ref="C1427:E1427"/>
    <mergeCell ref="C1428:E1428"/>
    <mergeCell ref="C1429:E1429"/>
    <mergeCell ref="C1430:E1430"/>
    <mergeCell ref="C1431:E1431"/>
    <mergeCell ref="C1432:E1432"/>
    <mergeCell ref="A1433:A1434"/>
    <mergeCell ref="B1433:B1434"/>
    <mergeCell ref="C1433:E1434"/>
    <mergeCell ref="F1433:F1434"/>
    <mergeCell ref="G1433:G1434"/>
    <mergeCell ref="A1435:A1436"/>
    <mergeCell ref="B1435:B1436"/>
    <mergeCell ref="C1435:E1436"/>
    <mergeCell ref="F1435:F1436"/>
    <mergeCell ref="G1435:G1436"/>
    <mergeCell ref="C1437:E1437"/>
    <mergeCell ref="C1438:E1438"/>
    <mergeCell ref="C1439:E1439"/>
    <mergeCell ref="C1440:E1440"/>
    <mergeCell ref="C1441:E1441"/>
    <mergeCell ref="C1442:E1442"/>
    <mergeCell ref="B1443:F1443"/>
    <mergeCell ref="C1444:E1444"/>
    <mergeCell ref="C1445:E1445"/>
    <mergeCell ref="C1446:E1446"/>
    <mergeCell ref="C1447:E1447"/>
    <mergeCell ref="C1448:E1448"/>
    <mergeCell ref="C1449:E1449"/>
    <mergeCell ref="C1450:E1450"/>
    <mergeCell ref="B1451:F1451"/>
    <mergeCell ref="B1452:F1452"/>
    <mergeCell ref="C1453:E1453"/>
    <mergeCell ref="A1454:A1455"/>
    <mergeCell ref="B1454:B1455"/>
    <mergeCell ref="C1454:E1455"/>
    <mergeCell ref="F1454:F1455"/>
    <mergeCell ref="G1454:G1455"/>
    <mergeCell ref="A1456:A1457"/>
    <mergeCell ref="B1456:B1457"/>
    <mergeCell ref="C1456:E1457"/>
    <mergeCell ref="F1456:F1457"/>
    <mergeCell ref="G1456:G1457"/>
    <mergeCell ref="A1458:A1459"/>
    <mergeCell ref="B1458:B1459"/>
    <mergeCell ref="C1458:E1459"/>
    <mergeCell ref="F1458:F1459"/>
    <mergeCell ref="G1458:G1459"/>
    <mergeCell ref="A1460:A1461"/>
    <mergeCell ref="B1460:B1461"/>
    <mergeCell ref="C1460:E1461"/>
    <mergeCell ref="F1460:F1461"/>
    <mergeCell ref="G1460:G1461"/>
    <mergeCell ref="A1462:A1463"/>
    <mergeCell ref="B1462:B1463"/>
    <mergeCell ref="C1462:E1463"/>
    <mergeCell ref="F1462:F1463"/>
    <mergeCell ref="G1462:G1463"/>
    <mergeCell ref="A1464:A1465"/>
    <mergeCell ref="B1464:B1465"/>
    <mergeCell ref="C1464:E1465"/>
    <mergeCell ref="F1464:F1465"/>
    <mergeCell ref="G1464:G1465"/>
    <mergeCell ref="A1466:A1467"/>
    <mergeCell ref="B1466:B1467"/>
    <mergeCell ref="C1466:E1467"/>
    <mergeCell ref="F1466:F1467"/>
    <mergeCell ref="G1466:G1467"/>
    <mergeCell ref="A1468:A1469"/>
    <mergeCell ref="B1468:B1469"/>
    <mergeCell ref="C1468:E1469"/>
    <mergeCell ref="F1468:F1469"/>
    <mergeCell ref="G1468:G1469"/>
    <mergeCell ref="C1470:E1470"/>
    <mergeCell ref="C1471:E1471"/>
    <mergeCell ref="C1472:E1472"/>
    <mergeCell ref="C1473:E1473"/>
    <mergeCell ref="C1474:E1474"/>
    <mergeCell ref="C1475:E1475"/>
    <mergeCell ref="C1476:E1476"/>
    <mergeCell ref="C1477:E1477"/>
    <mergeCell ref="C1478:E1478"/>
    <mergeCell ref="B1479:F1479"/>
    <mergeCell ref="C1480:E1480"/>
    <mergeCell ref="C1481:E1481"/>
    <mergeCell ref="C1482:E1482"/>
    <mergeCell ref="C1483:E1483"/>
    <mergeCell ref="C1484:E1484"/>
    <mergeCell ref="C1485:E1485"/>
    <mergeCell ref="C1486:E1486"/>
    <mergeCell ref="C1487:E1487"/>
    <mergeCell ref="C1488:E1488"/>
    <mergeCell ref="C1489:E1489"/>
    <mergeCell ref="C1490:E1490"/>
    <mergeCell ref="C1491:E1491"/>
    <mergeCell ref="C1492:E1492"/>
    <mergeCell ref="C1493:E1493"/>
    <mergeCell ref="C1494:E1494"/>
    <mergeCell ref="C1495:E1495"/>
    <mergeCell ref="C1496:E1496"/>
    <mergeCell ref="C1497:E1497"/>
    <mergeCell ref="C1498:E1498"/>
    <mergeCell ref="C1499:E1499"/>
    <mergeCell ref="C1500:E1500"/>
    <mergeCell ref="C1501:E1501"/>
    <mergeCell ref="C1502:E1502"/>
    <mergeCell ref="C1503:E1503"/>
    <mergeCell ref="C1504:E1504"/>
    <mergeCell ref="C1505:E1505"/>
    <mergeCell ref="C1506:E1506"/>
    <mergeCell ref="C1507:E1507"/>
    <mergeCell ref="C1508:E1508"/>
    <mergeCell ref="C1509:E1509"/>
    <mergeCell ref="C1510:E1510"/>
    <mergeCell ref="C1511:E1511"/>
    <mergeCell ref="C1512:E1512"/>
    <mergeCell ref="C1513:E1513"/>
    <mergeCell ref="C1514:E1514"/>
    <mergeCell ref="C1515:E1515"/>
    <mergeCell ref="C1516:E1516"/>
    <mergeCell ref="C1517:E1517"/>
    <mergeCell ref="B1518:F1518"/>
    <mergeCell ref="C1519:E1519"/>
    <mergeCell ref="C1520:E1520"/>
    <mergeCell ref="C1521:E1521"/>
    <mergeCell ref="C1522:E1522"/>
    <mergeCell ref="C1523:E1523"/>
    <mergeCell ref="C1524:E1524"/>
    <mergeCell ref="C1525:E1525"/>
    <mergeCell ref="C1526:E1526"/>
    <mergeCell ref="C1527:E1527"/>
    <mergeCell ref="C1528:E1528"/>
    <mergeCell ref="C1529:E1529"/>
    <mergeCell ref="C1530:E1530"/>
    <mergeCell ref="C1531:E1531"/>
    <mergeCell ref="C1532:E1532"/>
    <mergeCell ref="C1533:E1533"/>
    <mergeCell ref="C1534:E1534"/>
    <mergeCell ref="C1535:E1535"/>
    <mergeCell ref="C1536:E1536"/>
    <mergeCell ref="C1537:E1537"/>
    <mergeCell ref="C1538:E1538"/>
    <mergeCell ref="C1539:E1539"/>
    <mergeCell ref="C1540:E1540"/>
    <mergeCell ref="C1541:E1541"/>
    <mergeCell ref="C1542:E1542"/>
    <mergeCell ref="C1543:E1543"/>
    <mergeCell ref="C1544:E1544"/>
    <mergeCell ref="C1545:E1545"/>
    <mergeCell ref="C1546:E1546"/>
    <mergeCell ref="C1547:E1547"/>
    <mergeCell ref="C1548:E1548"/>
    <mergeCell ref="C1549:E1549"/>
    <mergeCell ref="C1550:E1550"/>
    <mergeCell ref="C1551:E1551"/>
    <mergeCell ref="C1552:E1552"/>
    <mergeCell ref="C1553:E1553"/>
    <mergeCell ref="C1554:E1554"/>
    <mergeCell ref="C1555:E1555"/>
    <mergeCell ref="C1556:E1556"/>
    <mergeCell ref="C1557:E1557"/>
    <mergeCell ref="C1558:E1558"/>
    <mergeCell ref="C1559:E1559"/>
    <mergeCell ref="C1560:E1560"/>
    <mergeCell ref="C1561:E1561"/>
    <mergeCell ref="C1562:E1562"/>
    <mergeCell ref="C1563:E1563"/>
    <mergeCell ref="C1564:E1564"/>
    <mergeCell ref="C1565:E1565"/>
    <mergeCell ref="C1566:E1566"/>
    <mergeCell ref="C1567:E1567"/>
    <mergeCell ref="C1568:E1568"/>
    <mergeCell ref="C1569:E1569"/>
    <mergeCell ref="C1570:E1570"/>
    <mergeCell ref="C1571:E1571"/>
    <mergeCell ref="C1572:E1572"/>
    <mergeCell ref="C1573:E1573"/>
    <mergeCell ref="C1574:E1574"/>
    <mergeCell ref="C1575:E1575"/>
    <mergeCell ref="C1576:E1576"/>
    <mergeCell ref="C1577:E1577"/>
    <mergeCell ref="C1578:E1578"/>
    <mergeCell ref="C1579:E1579"/>
    <mergeCell ref="C1580:E1580"/>
    <mergeCell ref="C1581:E1581"/>
    <mergeCell ref="C1582:E1582"/>
    <mergeCell ref="C1583:E1583"/>
    <mergeCell ref="C1584:E1584"/>
    <mergeCell ref="C1585:E1585"/>
    <mergeCell ref="B1586:F1586"/>
    <mergeCell ref="C1587:E1587"/>
    <mergeCell ref="C1588:E1588"/>
    <mergeCell ref="C1589:E1589"/>
    <mergeCell ref="C1590:E1590"/>
    <mergeCell ref="C1591:E1591"/>
    <mergeCell ref="B1592:F1592"/>
    <mergeCell ref="C1593:E1593"/>
    <mergeCell ref="C1594:E1594"/>
    <mergeCell ref="C1595:E1595"/>
    <mergeCell ref="C1596:E1596"/>
    <mergeCell ref="C1597:E1597"/>
    <mergeCell ref="C1598:E1598"/>
    <mergeCell ref="C1599:E1599"/>
    <mergeCell ref="C1600:E1600"/>
    <mergeCell ref="C1601:E1601"/>
    <mergeCell ref="B1602:F1602"/>
    <mergeCell ref="C1603:E1603"/>
    <mergeCell ref="C1604:E1604"/>
    <mergeCell ref="C1605:E1605"/>
    <mergeCell ref="C1606:E1606"/>
    <mergeCell ref="C1607:E1607"/>
    <mergeCell ref="C1608:E1608"/>
    <mergeCell ref="C1609:E1609"/>
    <mergeCell ref="C1610:E1610"/>
    <mergeCell ref="C1611:E1611"/>
    <mergeCell ref="C1612:E1612"/>
    <mergeCell ref="C1613:E1613"/>
    <mergeCell ref="C1614:E1614"/>
    <mergeCell ref="C1615:E1615"/>
    <mergeCell ref="C1616:E1616"/>
    <mergeCell ref="C1617:E1617"/>
    <mergeCell ref="C1618:E1618"/>
    <mergeCell ref="C1619:E1619"/>
    <mergeCell ref="C1620:E1620"/>
    <mergeCell ref="C1621:E1621"/>
    <mergeCell ref="B1622:F1622"/>
    <mergeCell ref="B1623:F1623"/>
    <mergeCell ref="A1624:A1625"/>
    <mergeCell ref="B1624:B1625"/>
    <mergeCell ref="C1624:E1625"/>
    <mergeCell ref="F1624:F1625"/>
    <mergeCell ref="G1624:G1625"/>
    <mergeCell ref="A1626:A1627"/>
    <mergeCell ref="B1626:B1627"/>
    <mergeCell ref="C1626:E1627"/>
    <mergeCell ref="F1626:F1627"/>
    <mergeCell ref="G1626:G1627"/>
    <mergeCell ref="B1628:F1628"/>
    <mergeCell ref="A1629:A1630"/>
    <mergeCell ref="B1629:B1630"/>
    <mergeCell ref="C1629:E1630"/>
    <mergeCell ref="F1629:F1630"/>
    <mergeCell ref="G1629:G1630"/>
    <mergeCell ref="C1631:E1631"/>
    <mergeCell ref="C1632:E1632"/>
    <mergeCell ref="C1633:E1633"/>
    <mergeCell ref="B1634:F1634"/>
    <mergeCell ref="A1635:A1636"/>
    <mergeCell ref="B1635:B1636"/>
    <mergeCell ref="C1635:E1636"/>
    <mergeCell ref="F1635:F1636"/>
    <mergeCell ref="G1635:G1636"/>
    <mergeCell ref="A1637:A1638"/>
    <mergeCell ref="B1637:B1638"/>
    <mergeCell ref="C1637:E1638"/>
    <mergeCell ref="F1637:F1638"/>
    <mergeCell ref="G1637:G1638"/>
    <mergeCell ref="A1639:A1640"/>
    <mergeCell ref="B1639:B1640"/>
    <mergeCell ref="C1639:E1640"/>
    <mergeCell ref="F1639:F1640"/>
    <mergeCell ref="G1639:G1640"/>
    <mergeCell ref="B1641:F1641"/>
    <mergeCell ref="A1642:A1643"/>
    <mergeCell ref="B1642:B1643"/>
    <mergeCell ref="C1642:E1643"/>
    <mergeCell ref="F1642:F1643"/>
    <mergeCell ref="G1642:G1643"/>
    <mergeCell ref="A1644:A1645"/>
    <mergeCell ref="B1644:B1645"/>
    <mergeCell ref="C1644:E1645"/>
    <mergeCell ref="F1644:F1645"/>
    <mergeCell ref="G1644:G1645"/>
    <mergeCell ref="A1646:A1647"/>
    <mergeCell ref="B1646:B1647"/>
    <mergeCell ref="C1646:E1647"/>
    <mergeCell ref="F1646:F1647"/>
    <mergeCell ref="G1646:G1647"/>
    <mergeCell ref="A1648:A1649"/>
    <mergeCell ref="B1648:B1649"/>
    <mergeCell ref="C1648:E1649"/>
    <mergeCell ref="F1648:F1649"/>
    <mergeCell ref="G1648:G1649"/>
    <mergeCell ref="C1650:E1650"/>
    <mergeCell ref="A1651:A1652"/>
    <mergeCell ref="B1651:B1652"/>
    <mergeCell ref="C1651:E1652"/>
    <mergeCell ref="F1651:F1652"/>
    <mergeCell ref="G1651:G1652"/>
    <mergeCell ref="A1653:A1654"/>
    <mergeCell ref="B1653:B1654"/>
    <mergeCell ref="C1653:E1654"/>
    <mergeCell ref="F1653:F1654"/>
    <mergeCell ref="G1653:G1654"/>
    <mergeCell ref="B1655:F1655"/>
    <mergeCell ref="A1656:A1657"/>
    <mergeCell ref="B1656:B1657"/>
    <mergeCell ref="C1656:E1657"/>
    <mergeCell ref="F1656:F1657"/>
    <mergeCell ref="G1656:G1657"/>
    <mergeCell ref="A1658:A1659"/>
    <mergeCell ref="B1658:B1659"/>
    <mergeCell ref="C1658:E1659"/>
    <mergeCell ref="F1658:F1659"/>
    <mergeCell ref="G1658:G1659"/>
    <mergeCell ref="C1660:E1660"/>
    <mergeCell ref="C1661:E1661"/>
    <mergeCell ref="C1662:E1662"/>
    <mergeCell ref="A1663:A1664"/>
    <mergeCell ref="B1663:B1664"/>
    <mergeCell ref="C1663:E1664"/>
    <mergeCell ref="F1663:F1664"/>
    <mergeCell ref="G1663:G1664"/>
    <mergeCell ref="A1665:A1666"/>
    <mergeCell ref="B1665:B1666"/>
    <mergeCell ref="C1665:E1666"/>
    <mergeCell ref="F1665:F1666"/>
    <mergeCell ref="G1665:G1666"/>
    <mergeCell ref="A1667:A1668"/>
    <mergeCell ref="B1667:B1668"/>
    <mergeCell ref="C1667:E1668"/>
    <mergeCell ref="F1667:F1668"/>
    <mergeCell ref="G1667:G1668"/>
    <mergeCell ref="B1669:F1669"/>
    <mergeCell ref="A1670:A1671"/>
    <mergeCell ref="B1670:B1671"/>
    <mergeCell ref="C1670:E1671"/>
    <mergeCell ref="F1670:F1671"/>
    <mergeCell ref="G1670:G1671"/>
    <mergeCell ref="A1672:A1673"/>
    <mergeCell ref="B1672:B1673"/>
    <mergeCell ref="C1672:E1673"/>
    <mergeCell ref="F1672:F1673"/>
    <mergeCell ref="G1672:G1673"/>
    <mergeCell ref="A1674:A1675"/>
    <mergeCell ref="B1674:B1675"/>
    <mergeCell ref="C1674:E1675"/>
    <mergeCell ref="F1674:F1675"/>
    <mergeCell ref="G1674:G1675"/>
    <mergeCell ref="A1676:A1677"/>
    <mergeCell ref="B1676:B1677"/>
    <mergeCell ref="C1676:E1677"/>
    <mergeCell ref="F1676:F1677"/>
    <mergeCell ref="G1676:G1677"/>
    <mergeCell ref="A1678:A1679"/>
    <mergeCell ref="B1678:B1679"/>
    <mergeCell ref="C1678:E1679"/>
    <mergeCell ref="F1678:F1679"/>
    <mergeCell ref="G1678:G1679"/>
    <mergeCell ref="B1680:F1680"/>
    <mergeCell ref="A1681:A1682"/>
    <mergeCell ref="B1681:B1682"/>
    <mergeCell ref="C1681:E1682"/>
    <mergeCell ref="F1681:F1682"/>
    <mergeCell ref="G1681:G1682"/>
    <mergeCell ref="A1683:A1684"/>
    <mergeCell ref="B1683:B1684"/>
    <mergeCell ref="C1683:E1684"/>
    <mergeCell ref="F1683:F1684"/>
    <mergeCell ref="G1683:G1684"/>
    <mergeCell ref="A1685:A1686"/>
    <mergeCell ref="B1685:B1686"/>
    <mergeCell ref="C1685:E1686"/>
    <mergeCell ref="F1685:F1686"/>
    <mergeCell ref="G1685:G1686"/>
    <mergeCell ref="A1687:A1688"/>
    <mergeCell ref="B1687:B1688"/>
    <mergeCell ref="C1687:E1688"/>
    <mergeCell ref="F1687:F1688"/>
    <mergeCell ref="G1687:G1688"/>
    <mergeCell ref="C1689:E1689"/>
    <mergeCell ref="C1690:E1690"/>
    <mergeCell ref="C1691:E1691"/>
    <mergeCell ref="A1692:A1693"/>
    <mergeCell ref="B1692:B1693"/>
    <mergeCell ref="C1692:E1693"/>
    <mergeCell ref="F1692:F1693"/>
    <mergeCell ref="G1692:G1693"/>
    <mergeCell ref="A1694:A1695"/>
    <mergeCell ref="B1694:B1695"/>
    <mergeCell ref="C1694:E1695"/>
    <mergeCell ref="F1694:F1695"/>
    <mergeCell ref="G1694:G1695"/>
    <mergeCell ref="B1696:F1696"/>
    <mergeCell ref="B1697:F1697"/>
    <mergeCell ref="C1698:E1698"/>
    <mergeCell ref="C1699:E1699"/>
    <mergeCell ref="A1700:A1701"/>
    <mergeCell ref="B1700:B1701"/>
    <mergeCell ref="C1700:E1701"/>
    <mergeCell ref="F1700:F1701"/>
    <mergeCell ref="G1700:G1701"/>
    <mergeCell ref="A1702:A1703"/>
    <mergeCell ref="B1702:B1703"/>
    <mergeCell ref="C1702:E1703"/>
    <mergeCell ref="F1702:F1703"/>
    <mergeCell ref="G1702:G1703"/>
    <mergeCell ref="A1704:A1705"/>
    <mergeCell ref="B1704:B1705"/>
    <mergeCell ref="C1704:E1705"/>
    <mergeCell ref="F1704:F1705"/>
    <mergeCell ref="G1704:G1705"/>
    <mergeCell ref="C1706:E1706"/>
    <mergeCell ref="B1707:F1707"/>
    <mergeCell ref="C1708:E1708"/>
    <mergeCell ref="C1709:E1709"/>
    <mergeCell ref="C1710:E1710"/>
    <mergeCell ref="A1711:A1712"/>
    <mergeCell ref="B1711:B1712"/>
    <mergeCell ref="C1711:E1712"/>
    <mergeCell ref="F1711:F1712"/>
    <mergeCell ref="G1711:G1712"/>
    <mergeCell ref="A1713:A1714"/>
    <mergeCell ref="B1713:B1714"/>
    <mergeCell ref="C1713:E1714"/>
    <mergeCell ref="F1713:F1714"/>
    <mergeCell ref="G1713:G1714"/>
    <mergeCell ref="C1715:E1715"/>
    <mergeCell ref="C1716:E1716"/>
    <mergeCell ref="A1717:A1718"/>
    <mergeCell ref="B1717:B1718"/>
    <mergeCell ref="C1717:E1718"/>
    <mergeCell ref="F1717:F1718"/>
    <mergeCell ref="G1717:G1718"/>
    <mergeCell ref="B1719:F1719"/>
    <mergeCell ref="A1720:A1721"/>
    <mergeCell ref="B1720:B1721"/>
    <mergeCell ref="C1720:E1721"/>
    <mergeCell ref="F1720:F1721"/>
    <mergeCell ref="G1720:G1721"/>
    <mergeCell ref="A1722:A1723"/>
    <mergeCell ref="B1722:B1723"/>
    <mergeCell ref="C1722:E1723"/>
    <mergeCell ref="F1722:F1723"/>
    <mergeCell ref="G1722:G1723"/>
    <mergeCell ref="B1724:F1724"/>
    <mergeCell ref="B1725:F1725"/>
    <mergeCell ref="A1726:A1727"/>
    <mergeCell ref="B1726:B1727"/>
    <mergeCell ref="C1726:E1727"/>
    <mergeCell ref="F1726:F1727"/>
    <mergeCell ref="G1726:G1727"/>
    <mergeCell ref="A1728:A1729"/>
    <mergeCell ref="B1728:B1729"/>
    <mergeCell ref="C1728:E1729"/>
    <mergeCell ref="F1728:F1729"/>
    <mergeCell ref="G1728:G1729"/>
    <mergeCell ref="C1730:E1730"/>
    <mergeCell ref="C1731:E1731"/>
    <mergeCell ref="C1732:E1732"/>
    <mergeCell ref="C1733:E1733"/>
    <mergeCell ref="C1734:E1734"/>
    <mergeCell ref="A1735:A1736"/>
    <mergeCell ref="B1735:B1736"/>
    <mergeCell ref="C1735:E1736"/>
    <mergeCell ref="F1735:F1736"/>
    <mergeCell ref="G1735:G1736"/>
    <mergeCell ref="C1737:E1737"/>
    <mergeCell ref="C1738:E1738"/>
    <mergeCell ref="C1739:E1739"/>
    <mergeCell ref="C1740:E1740"/>
    <mergeCell ref="C1741:E1741"/>
    <mergeCell ref="A1742:A1743"/>
    <mergeCell ref="B1742:B1743"/>
    <mergeCell ref="C1742:E1743"/>
    <mergeCell ref="F1742:F1743"/>
    <mergeCell ref="G1742:G1743"/>
    <mergeCell ref="A1744:A1745"/>
    <mergeCell ref="B1744:B1745"/>
    <mergeCell ref="C1744:E1745"/>
    <mergeCell ref="F1744:F1745"/>
    <mergeCell ref="G1744:G1745"/>
    <mergeCell ref="C1746:E1746"/>
    <mergeCell ref="C1747:E1747"/>
    <mergeCell ref="C1748:E1748"/>
    <mergeCell ref="A1749:A1750"/>
    <mergeCell ref="B1749:B1750"/>
    <mergeCell ref="C1749:E1750"/>
    <mergeCell ref="F1749:F1750"/>
    <mergeCell ref="G1749:G1750"/>
    <mergeCell ref="A1751:A1752"/>
    <mergeCell ref="B1751:B1752"/>
    <mergeCell ref="C1751:E1752"/>
    <mergeCell ref="F1751:F1752"/>
    <mergeCell ref="G1751:G1752"/>
    <mergeCell ref="A1753:A1754"/>
    <mergeCell ref="B1753:B1754"/>
    <mergeCell ref="C1753:E1754"/>
    <mergeCell ref="F1753:F1754"/>
    <mergeCell ref="G1753:G1754"/>
    <mergeCell ref="C1755:E1755"/>
    <mergeCell ref="A1756:A1757"/>
    <mergeCell ref="B1756:B1757"/>
    <mergeCell ref="C1756:E1757"/>
    <mergeCell ref="F1756:F1757"/>
    <mergeCell ref="G1756:G1757"/>
    <mergeCell ref="A1758:A1759"/>
    <mergeCell ref="B1758:B1759"/>
    <mergeCell ref="C1758:E1759"/>
    <mergeCell ref="F1758:F1759"/>
    <mergeCell ref="G1758:G1759"/>
    <mergeCell ref="A1760:A1761"/>
    <mergeCell ref="B1760:B1761"/>
    <mergeCell ref="C1760:E1761"/>
    <mergeCell ref="F1760:F1761"/>
    <mergeCell ref="G1760:G1761"/>
    <mergeCell ref="A1762:A1763"/>
    <mergeCell ref="B1762:B1763"/>
    <mergeCell ref="C1762:E1763"/>
    <mergeCell ref="F1762:F1763"/>
    <mergeCell ref="G1762:G1763"/>
    <mergeCell ref="C1764:E1764"/>
    <mergeCell ref="C1765:E1765"/>
    <mergeCell ref="C1766:E1766"/>
    <mergeCell ref="C1767:E1767"/>
    <mergeCell ref="C1768:E1768"/>
    <mergeCell ref="C1769:E1769"/>
    <mergeCell ref="C1770:E1770"/>
    <mergeCell ref="C1771:E1771"/>
    <mergeCell ref="C1772:E1772"/>
    <mergeCell ref="C1773:E1773"/>
    <mergeCell ref="C1774:E1774"/>
    <mergeCell ref="C1775:E1775"/>
    <mergeCell ref="A1776:A1777"/>
    <mergeCell ref="B1776:B1777"/>
    <mergeCell ref="C1776:E1777"/>
    <mergeCell ref="F1776:F1777"/>
    <mergeCell ref="G1776:G1777"/>
    <mergeCell ref="C1778:E1778"/>
    <mergeCell ref="A1779:A1780"/>
    <mergeCell ref="B1779:B1780"/>
    <mergeCell ref="C1779:E1780"/>
    <mergeCell ref="F1779:F1780"/>
    <mergeCell ref="G1779:G1780"/>
    <mergeCell ref="C1781:E1781"/>
    <mergeCell ref="C1782:E1782"/>
    <mergeCell ref="B1783:F1783"/>
    <mergeCell ref="A1784:A1785"/>
    <mergeCell ref="B1784:B1785"/>
    <mergeCell ref="C1784:E1785"/>
    <mergeCell ref="F1784:F1785"/>
    <mergeCell ref="G1784:G1785"/>
    <mergeCell ref="A1786:A1787"/>
    <mergeCell ref="B1786:B1787"/>
    <mergeCell ref="C1786:E1787"/>
    <mergeCell ref="F1786:F1787"/>
    <mergeCell ref="G1786:G1787"/>
    <mergeCell ref="A1788:A1789"/>
    <mergeCell ref="B1788:B1789"/>
    <mergeCell ref="C1788:E1789"/>
    <mergeCell ref="F1788:F1789"/>
    <mergeCell ref="G1788:G1789"/>
    <mergeCell ref="C1790:E1790"/>
    <mergeCell ref="C1791:E1791"/>
    <mergeCell ref="A1792:A1793"/>
    <mergeCell ref="B1792:B1793"/>
    <mergeCell ref="C1792:E1793"/>
    <mergeCell ref="F1792:F1793"/>
    <mergeCell ref="G1792:G1793"/>
    <mergeCell ref="A1794:A1795"/>
    <mergeCell ref="B1794:B1795"/>
    <mergeCell ref="C1794:E1795"/>
    <mergeCell ref="F1794:F1795"/>
    <mergeCell ref="G1794:G1795"/>
    <mergeCell ref="C1796:E1796"/>
    <mergeCell ref="C1797:E1797"/>
    <mergeCell ref="A1798:A1799"/>
    <mergeCell ref="B1798:B1799"/>
    <mergeCell ref="C1798:E1799"/>
    <mergeCell ref="F1798:F1799"/>
    <mergeCell ref="G1798:G1799"/>
    <mergeCell ref="A1800:A1801"/>
    <mergeCell ref="B1800:B1801"/>
    <mergeCell ref="C1800:E1801"/>
    <mergeCell ref="F1800:F1801"/>
    <mergeCell ref="G1800:G1801"/>
    <mergeCell ref="C1802:E1802"/>
    <mergeCell ref="C1803:E1803"/>
    <mergeCell ref="C1804:E1804"/>
    <mergeCell ref="A1805:A1806"/>
    <mergeCell ref="B1805:B1806"/>
    <mergeCell ref="C1805:E1806"/>
    <mergeCell ref="F1805:F1806"/>
    <mergeCell ref="G1805:G1806"/>
    <mergeCell ref="A1807:A1808"/>
    <mergeCell ref="B1807:B1808"/>
    <mergeCell ref="C1807:E1808"/>
    <mergeCell ref="F1807:F1808"/>
    <mergeCell ref="G1807:G1808"/>
    <mergeCell ref="A1809:A1810"/>
    <mergeCell ref="B1809:B1810"/>
    <mergeCell ref="C1809:E1810"/>
    <mergeCell ref="F1809:F1810"/>
    <mergeCell ref="G1809:G1810"/>
    <mergeCell ref="A1811:A1812"/>
    <mergeCell ref="B1811:B1812"/>
    <mergeCell ref="C1811:E1812"/>
    <mergeCell ref="F1811:F1812"/>
    <mergeCell ref="G1811:G1812"/>
    <mergeCell ref="A1813:A1814"/>
    <mergeCell ref="B1813:B1814"/>
    <mergeCell ref="C1813:E1814"/>
    <mergeCell ref="F1813:F1814"/>
    <mergeCell ref="G1813:G1814"/>
    <mergeCell ref="A1815:A1816"/>
    <mergeCell ref="B1815:B1816"/>
    <mergeCell ref="C1815:E1816"/>
    <mergeCell ref="F1815:F1816"/>
    <mergeCell ref="G1815:G1816"/>
    <mergeCell ref="A1817:A1818"/>
    <mergeCell ref="B1817:B1818"/>
    <mergeCell ref="C1817:E1818"/>
    <mergeCell ref="F1817:F1818"/>
    <mergeCell ref="G1817:G1818"/>
    <mergeCell ref="C1819:E1819"/>
    <mergeCell ref="C1820:E1820"/>
    <mergeCell ref="A1821:A1822"/>
    <mergeCell ref="B1821:B1822"/>
    <mergeCell ref="C1821:E1822"/>
    <mergeCell ref="F1821:F1822"/>
    <mergeCell ref="G1821:G1822"/>
    <mergeCell ref="C1823:E1823"/>
    <mergeCell ref="C1824:E1824"/>
    <mergeCell ref="C1825:E1825"/>
    <mergeCell ref="A1826:A1827"/>
    <mergeCell ref="B1826:B1827"/>
    <mergeCell ref="C1826:E1827"/>
    <mergeCell ref="F1826:F1827"/>
    <mergeCell ref="G1826:G1827"/>
    <mergeCell ref="C1828:E1828"/>
    <mergeCell ref="A1829:A1830"/>
    <mergeCell ref="B1829:B1830"/>
    <mergeCell ref="C1829:E1830"/>
    <mergeCell ref="F1829:F1830"/>
    <mergeCell ref="G1829:G1830"/>
    <mergeCell ref="A1831:A1832"/>
    <mergeCell ref="B1831:B1832"/>
    <mergeCell ref="C1831:E1832"/>
    <mergeCell ref="F1831:F1832"/>
    <mergeCell ref="G1831:G1832"/>
    <mergeCell ref="A1833:A1834"/>
    <mergeCell ref="B1833:B1834"/>
    <mergeCell ref="C1833:E1834"/>
    <mergeCell ref="F1833:F1834"/>
    <mergeCell ref="G1833:G1834"/>
    <mergeCell ref="A1835:A1836"/>
    <mergeCell ref="B1835:B1836"/>
    <mergeCell ref="C1835:E1836"/>
    <mergeCell ref="F1835:F1836"/>
    <mergeCell ref="G1835:G1836"/>
    <mergeCell ref="A1837:A1838"/>
    <mergeCell ref="B1837:B1838"/>
    <mergeCell ref="C1837:E1838"/>
    <mergeCell ref="F1837:F1838"/>
    <mergeCell ref="G1837:G1838"/>
    <mergeCell ref="C1839:E1839"/>
    <mergeCell ref="A1840:A1841"/>
    <mergeCell ref="B1840:B1841"/>
    <mergeCell ref="C1840:E1841"/>
    <mergeCell ref="F1840:F1841"/>
    <mergeCell ref="G1840:G1841"/>
    <mergeCell ref="A1842:A1843"/>
    <mergeCell ref="B1842:B1843"/>
    <mergeCell ref="C1842:E1843"/>
    <mergeCell ref="F1842:F1843"/>
    <mergeCell ref="G1842:G1843"/>
    <mergeCell ref="C1844:E1844"/>
    <mergeCell ref="C1845:E1845"/>
    <mergeCell ref="C1846:E1846"/>
    <mergeCell ref="C1847:E1847"/>
    <mergeCell ref="C1848:E1848"/>
    <mergeCell ref="C1849:E1849"/>
    <mergeCell ref="C1850:E1850"/>
    <mergeCell ref="A1851:A1852"/>
    <mergeCell ref="B1851:B1852"/>
    <mergeCell ref="C1851:E1852"/>
    <mergeCell ref="F1851:F1852"/>
    <mergeCell ref="G1851:G1852"/>
    <mergeCell ref="A1853:A1854"/>
    <mergeCell ref="B1853:B1854"/>
    <mergeCell ref="C1853:E1854"/>
    <mergeCell ref="F1853:F1854"/>
    <mergeCell ref="G1853:G1854"/>
    <mergeCell ref="A1855:A1856"/>
    <mergeCell ref="B1855:B1856"/>
    <mergeCell ref="C1855:E1856"/>
    <mergeCell ref="F1855:F1856"/>
    <mergeCell ref="G1855:G1856"/>
    <mergeCell ref="A1857:A1858"/>
    <mergeCell ref="B1857:B1858"/>
    <mergeCell ref="C1857:E1858"/>
    <mergeCell ref="F1857:F1858"/>
    <mergeCell ref="G1857:G1858"/>
    <mergeCell ref="A1859:A1860"/>
    <mergeCell ref="B1859:B1860"/>
    <mergeCell ref="C1859:E1860"/>
    <mergeCell ref="F1859:F1860"/>
    <mergeCell ref="G1859:G1860"/>
    <mergeCell ref="A1861:A1862"/>
    <mergeCell ref="B1861:B1862"/>
    <mergeCell ref="C1861:E1862"/>
    <mergeCell ref="F1861:F1862"/>
    <mergeCell ref="G1861:G1862"/>
    <mergeCell ref="A1863:A1864"/>
    <mergeCell ref="B1863:B1864"/>
    <mergeCell ref="C1863:E1864"/>
    <mergeCell ref="F1863:F1864"/>
    <mergeCell ref="G1863:G1864"/>
    <mergeCell ref="A1865:A1866"/>
    <mergeCell ref="B1865:B1866"/>
    <mergeCell ref="C1865:E1866"/>
    <mergeCell ref="F1865:F1866"/>
    <mergeCell ref="G1865:G1866"/>
    <mergeCell ref="A1867:A1868"/>
    <mergeCell ref="B1867:B1868"/>
    <mergeCell ref="C1867:E1868"/>
    <mergeCell ref="F1867:F1868"/>
    <mergeCell ref="G1867:G1868"/>
    <mergeCell ref="C1869:E1869"/>
    <mergeCell ref="C1870:E1870"/>
    <mergeCell ref="C1871:E1871"/>
    <mergeCell ref="C1872:E1872"/>
    <mergeCell ref="C1873:E1873"/>
    <mergeCell ref="C1874:E1874"/>
    <mergeCell ref="C1875:E1875"/>
    <mergeCell ref="C1876:E1876"/>
    <mergeCell ref="C1877:E1877"/>
    <mergeCell ref="C1878:E1878"/>
    <mergeCell ref="C1879:E1879"/>
    <mergeCell ref="C1880:E1880"/>
    <mergeCell ref="C1881:E1881"/>
    <mergeCell ref="C1882:E1882"/>
    <mergeCell ref="C1883:E1883"/>
    <mergeCell ref="C1884:E1884"/>
    <mergeCell ref="C1885:E1885"/>
    <mergeCell ref="B1886:F1886"/>
    <mergeCell ref="A1887:A1888"/>
    <mergeCell ref="B1887:B1888"/>
    <mergeCell ref="C1887:E1888"/>
    <mergeCell ref="F1887:F1888"/>
    <mergeCell ref="G1887:G1888"/>
    <mergeCell ref="C1889:E1889"/>
    <mergeCell ref="C1890:E1890"/>
    <mergeCell ref="A1891:A1892"/>
    <mergeCell ref="B1891:B1892"/>
    <mergeCell ref="C1891:E1892"/>
    <mergeCell ref="F1891:F1892"/>
    <mergeCell ref="G1891:G1892"/>
    <mergeCell ref="A1893:A1894"/>
    <mergeCell ref="B1893:B1894"/>
    <mergeCell ref="C1893:E1894"/>
    <mergeCell ref="F1893:F1894"/>
    <mergeCell ref="G1893:G1894"/>
    <mergeCell ref="A1895:A1896"/>
    <mergeCell ref="B1895:B1896"/>
    <mergeCell ref="C1895:E1896"/>
    <mergeCell ref="F1895:F1896"/>
    <mergeCell ref="G1895:G1896"/>
    <mergeCell ref="A1897:A1898"/>
    <mergeCell ref="B1897:B1898"/>
    <mergeCell ref="C1897:E1898"/>
    <mergeCell ref="F1897:F1898"/>
    <mergeCell ref="G1897:G1898"/>
    <mergeCell ref="A1899:A1900"/>
    <mergeCell ref="B1899:B1900"/>
    <mergeCell ref="C1899:E1900"/>
    <mergeCell ref="F1899:F1900"/>
    <mergeCell ref="G1899:G1900"/>
    <mergeCell ref="A1901:A1902"/>
    <mergeCell ref="B1901:B1902"/>
    <mergeCell ref="C1901:E1902"/>
    <mergeCell ref="F1901:F1902"/>
    <mergeCell ref="G1901:G1902"/>
    <mergeCell ref="A1903:A1904"/>
    <mergeCell ref="B1903:B1904"/>
    <mergeCell ref="C1903:E1904"/>
    <mergeCell ref="F1903:F1904"/>
    <mergeCell ref="G1903:G1904"/>
    <mergeCell ref="A1905:A1906"/>
    <mergeCell ref="B1905:B1906"/>
    <mergeCell ref="C1905:E1906"/>
    <mergeCell ref="F1905:F1906"/>
    <mergeCell ref="G1905:G1906"/>
    <mergeCell ref="A1907:A1908"/>
    <mergeCell ref="B1907:B1908"/>
    <mergeCell ref="C1907:E1908"/>
    <mergeCell ref="F1907:F1908"/>
    <mergeCell ref="G1907:G1908"/>
    <mergeCell ref="A1909:A1910"/>
    <mergeCell ref="B1909:B1910"/>
    <mergeCell ref="C1909:E1910"/>
    <mergeCell ref="F1909:F1910"/>
    <mergeCell ref="G1909:G1910"/>
    <mergeCell ref="A1911:A1912"/>
    <mergeCell ref="B1911:B1912"/>
    <mergeCell ref="C1911:E1912"/>
    <mergeCell ref="F1911:F1912"/>
    <mergeCell ref="G1911:G1912"/>
    <mergeCell ref="A1913:A1914"/>
    <mergeCell ref="B1913:B1914"/>
    <mergeCell ref="C1913:E1914"/>
    <mergeCell ref="F1913:F1914"/>
    <mergeCell ref="G1913:G1914"/>
    <mergeCell ref="B1915:F1915"/>
    <mergeCell ref="A1916:A1917"/>
    <mergeCell ref="B1916:B1917"/>
    <mergeCell ref="C1916:E1917"/>
    <mergeCell ref="F1916:F1917"/>
    <mergeCell ref="G1916:G1917"/>
    <mergeCell ref="A1918:A1919"/>
    <mergeCell ref="B1918:B1919"/>
    <mergeCell ref="C1918:E1919"/>
    <mergeCell ref="F1918:F1919"/>
    <mergeCell ref="G1918:G1919"/>
    <mergeCell ref="A1920:A1921"/>
    <mergeCell ref="B1920:B1921"/>
    <mergeCell ref="C1920:E1921"/>
    <mergeCell ref="F1920:F1921"/>
    <mergeCell ref="G1920:G1921"/>
    <mergeCell ref="A1922:A1923"/>
    <mergeCell ref="B1922:B1923"/>
    <mergeCell ref="C1922:E1923"/>
    <mergeCell ref="F1922:F1923"/>
    <mergeCell ref="G1922:G1923"/>
    <mergeCell ref="A1924:A1925"/>
    <mergeCell ref="B1924:B1925"/>
    <mergeCell ref="C1924:E1925"/>
    <mergeCell ref="F1924:F1925"/>
    <mergeCell ref="G1924:G1925"/>
    <mergeCell ref="A1926:A1927"/>
    <mergeCell ref="B1926:B1927"/>
    <mergeCell ref="C1926:E1927"/>
    <mergeCell ref="F1926:F1927"/>
    <mergeCell ref="G1926:G1927"/>
    <mergeCell ref="A1928:A1929"/>
    <mergeCell ref="B1928:B1929"/>
    <mergeCell ref="C1928:E1929"/>
    <mergeCell ref="F1928:F1929"/>
    <mergeCell ref="G1928:G1929"/>
    <mergeCell ref="A1930:A1931"/>
    <mergeCell ref="B1930:B1931"/>
    <mergeCell ref="C1930:E1931"/>
    <mergeCell ref="F1930:F1931"/>
    <mergeCell ref="G1930:G1931"/>
    <mergeCell ref="A1932:A1933"/>
    <mergeCell ref="B1932:B1933"/>
    <mergeCell ref="C1932:E1933"/>
    <mergeCell ref="F1932:F1933"/>
    <mergeCell ref="G1932:G1933"/>
    <mergeCell ref="C1934:E1934"/>
    <mergeCell ref="C1935:E1935"/>
    <mergeCell ref="A1936:A1937"/>
    <mergeCell ref="B1936:B1937"/>
    <mergeCell ref="C1936:E1937"/>
    <mergeCell ref="F1936:F1937"/>
    <mergeCell ref="G1936:G1937"/>
    <mergeCell ref="A1938:A1939"/>
    <mergeCell ref="B1938:B1939"/>
    <mergeCell ref="C1938:E1939"/>
    <mergeCell ref="F1938:F1939"/>
    <mergeCell ref="G1938:G1939"/>
    <mergeCell ref="C1940:E1940"/>
    <mergeCell ref="C1941:E1941"/>
    <mergeCell ref="C1942:E1942"/>
    <mergeCell ref="C1943:E1943"/>
    <mergeCell ref="C1944:E1944"/>
    <mergeCell ref="C1945:E1945"/>
    <mergeCell ref="C1946:E1946"/>
    <mergeCell ref="A1947:A1948"/>
    <mergeCell ref="B1947:B1948"/>
    <mergeCell ref="C1947:E1948"/>
    <mergeCell ref="F1947:F1948"/>
    <mergeCell ref="G1947:G1948"/>
    <mergeCell ref="A1949:A1950"/>
    <mergeCell ref="B1949:B1950"/>
    <mergeCell ref="C1949:E1950"/>
    <mergeCell ref="F1949:F1950"/>
    <mergeCell ref="G1949:G1950"/>
    <mergeCell ref="A1951:A1952"/>
    <mergeCell ref="B1951:B1952"/>
    <mergeCell ref="C1951:E1952"/>
    <mergeCell ref="F1951:F1952"/>
    <mergeCell ref="G1951:G1952"/>
    <mergeCell ref="C1953:E1953"/>
    <mergeCell ref="C1954:E1954"/>
    <mergeCell ref="C1955:E1955"/>
    <mergeCell ref="C1956:E1956"/>
    <mergeCell ref="B1957:F1957"/>
    <mergeCell ref="B1958:F1958"/>
    <mergeCell ref="C1959:E1959"/>
    <mergeCell ref="A1960:A1961"/>
    <mergeCell ref="B1960:B1961"/>
    <mergeCell ref="C1960:E1961"/>
    <mergeCell ref="F1960:F1961"/>
    <mergeCell ref="G1960:G1961"/>
    <mergeCell ref="A1962:A1963"/>
    <mergeCell ref="B1962:B1963"/>
    <mergeCell ref="C1962:E1963"/>
    <mergeCell ref="F1962:F1963"/>
    <mergeCell ref="G1962:G1963"/>
    <mergeCell ref="A1964:A1965"/>
    <mergeCell ref="B1964:B1965"/>
    <mergeCell ref="C1964:E1965"/>
    <mergeCell ref="F1964:F1965"/>
    <mergeCell ref="G1964:G1965"/>
    <mergeCell ref="A1966:A1967"/>
    <mergeCell ref="B1966:B1967"/>
    <mergeCell ref="C1966:E1967"/>
    <mergeCell ref="F1966:F1967"/>
    <mergeCell ref="G1966:G1967"/>
    <mergeCell ref="A1968:A1969"/>
    <mergeCell ref="B1968:B1969"/>
    <mergeCell ref="C1968:E1969"/>
    <mergeCell ref="F1968:F1969"/>
    <mergeCell ref="G1968:G1969"/>
    <mergeCell ref="C1970:E1970"/>
    <mergeCell ref="C1971:E1971"/>
    <mergeCell ref="C1972:E1972"/>
    <mergeCell ref="C1973:E1973"/>
    <mergeCell ref="C1974:E1974"/>
    <mergeCell ref="C1975:E1975"/>
    <mergeCell ref="C1976:E1976"/>
    <mergeCell ref="C1977:E1977"/>
    <mergeCell ref="C1978:E1978"/>
    <mergeCell ref="C1979:E1979"/>
    <mergeCell ref="A1980:A1981"/>
    <mergeCell ref="B1980:B1981"/>
    <mergeCell ref="C1980:E1981"/>
    <mergeCell ref="F1980:F1981"/>
    <mergeCell ref="G1980:G1981"/>
    <mergeCell ref="A1982:A1983"/>
    <mergeCell ref="B1982:B1983"/>
    <mergeCell ref="C1982:E1983"/>
    <mergeCell ref="F1982:F1983"/>
    <mergeCell ref="G1982:G1983"/>
    <mergeCell ref="A1984:A1985"/>
    <mergeCell ref="B1984:B1985"/>
    <mergeCell ref="C1984:E1985"/>
    <mergeCell ref="F1984:F1985"/>
    <mergeCell ref="G1984:G1985"/>
    <mergeCell ref="A1986:A1987"/>
    <mergeCell ref="B1986:B1987"/>
    <mergeCell ref="C1986:E1987"/>
    <mergeCell ref="F1986:F1987"/>
    <mergeCell ref="G1986:G1987"/>
    <mergeCell ref="C1988:E1988"/>
    <mergeCell ref="C1989:E1989"/>
    <mergeCell ref="C1990:E1990"/>
    <mergeCell ref="A1991:A1992"/>
    <mergeCell ref="B1991:B1992"/>
    <mergeCell ref="C1991:E1992"/>
    <mergeCell ref="F1991:F1992"/>
    <mergeCell ref="G1991:G1992"/>
    <mergeCell ref="C1993:E1993"/>
    <mergeCell ref="C1994:E1994"/>
    <mergeCell ref="C1995:E1995"/>
    <mergeCell ref="C1996:E1996"/>
    <mergeCell ref="C1997:E1997"/>
    <mergeCell ref="C1998:E1998"/>
    <mergeCell ref="C1999:E1999"/>
    <mergeCell ref="C2000:E2000"/>
    <mergeCell ref="C2001:E2001"/>
    <mergeCell ref="C2002:E2002"/>
    <mergeCell ref="C2003:E2003"/>
    <mergeCell ref="A2004:A2005"/>
    <mergeCell ref="B2004:B2005"/>
    <mergeCell ref="C2004:E2005"/>
    <mergeCell ref="F2004:F2005"/>
    <mergeCell ref="G2004:G2005"/>
    <mergeCell ref="A2006:A2007"/>
    <mergeCell ref="B2006:B2007"/>
    <mergeCell ref="C2006:E2007"/>
    <mergeCell ref="F2006:F2007"/>
    <mergeCell ref="G2006:G2007"/>
    <mergeCell ref="C2008:E2008"/>
    <mergeCell ref="A2009:A2010"/>
    <mergeCell ref="B2009:B2010"/>
    <mergeCell ref="C2009:E2010"/>
    <mergeCell ref="F2009:F2010"/>
    <mergeCell ref="G2009:G2010"/>
    <mergeCell ref="C2011:E2011"/>
    <mergeCell ref="C2012:E2012"/>
    <mergeCell ref="C2013:E2013"/>
    <mergeCell ref="C2014:E2014"/>
    <mergeCell ref="C2015:E2015"/>
    <mergeCell ref="C2016:E2016"/>
    <mergeCell ref="C2017:E2017"/>
    <mergeCell ref="C2018:E2018"/>
    <mergeCell ref="C2019:E2019"/>
    <mergeCell ref="C2020:E2020"/>
    <mergeCell ref="A2021:A2022"/>
    <mergeCell ref="B2021:B2022"/>
    <mergeCell ref="C2021:E2022"/>
    <mergeCell ref="F2021:F2022"/>
    <mergeCell ref="G2021:G2022"/>
    <mergeCell ref="C2023:E2023"/>
    <mergeCell ref="C2024:E2024"/>
    <mergeCell ref="A2025:A2026"/>
    <mergeCell ref="B2025:B2026"/>
    <mergeCell ref="C2025:E2026"/>
    <mergeCell ref="F2025:F2026"/>
    <mergeCell ref="G2025:G2026"/>
    <mergeCell ref="C2027:E2027"/>
    <mergeCell ref="C2028:E2028"/>
    <mergeCell ref="C2029:E2029"/>
    <mergeCell ref="C2030:E2030"/>
    <mergeCell ref="C2031:E2031"/>
    <mergeCell ref="C2032:E2032"/>
    <mergeCell ref="C2033:E2033"/>
    <mergeCell ref="C2034:E2034"/>
    <mergeCell ref="C2035:E2035"/>
    <mergeCell ref="A2036:A2037"/>
    <mergeCell ref="B2036:B2037"/>
    <mergeCell ref="C2036:E2037"/>
    <mergeCell ref="F2036:F2037"/>
    <mergeCell ref="G2036:G2037"/>
    <mergeCell ref="A2038:A2039"/>
    <mergeCell ref="B2038:B2039"/>
    <mergeCell ref="C2038:E2039"/>
    <mergeCell ref="F2038:F2039"/>
    <mergeCell ref="G2038:G2039"/>
    <mergeCell ref="A2040:A2041"/>
    <mergeCell ref="B2040:B2041"/>
    <mergeCell ref="C2040:E2041"/>
    <mergeCell ref="F2040:F2041"/>
    <mergeCell ref="G2040:G2041"/>
    <mergeCell ref="A2042:A2043"/>
    <mergeCell ref="B2042:B2043"/>
    <mergeCell ref="C2042:E2043"/>
    <mergeCell ref="F2042:F2043"/>
    <mergeCell ref="G2042:G2043"/>
    <mergeCell ref="A2044:A2045"/>
    <mergeCell ref="B2044:B2045"/>
    <mergeCell ref="C2044:E2045"/>
    <mergeCell ref="F2044:F2045"/>
    <mergeCell ref="G2044:G2045"/>
    <mergeCell ref="A2046:A2047"/>
    <mergeCell ref="B2046:B2047"/>
    <mergeCell ref="C2046:E2047"/>
    <mergeCell ref="F2046:F2047"/>
    <mergeCell ref="G2046:G2047"/>
    <mergeCell ref="C2048:E2048"/>
    <mergeCell ref="C2049:E2049"/>
    <mergeCell ref="C2050:E2050"/>
    <mergeCell ref="C2051:E2051"/>
    <mergeCell ref="C2052:E2052"/>
    <mergeCell ref="C2053:E2053"/>
    <mergeCell ref="C2054:E2054"/>
    <mergeCell ref="C2055:E2055"/>
    <mergeCell ref="C2056:E2056"/>
    <mergeCell ref="C2057:E2057"/>
    <mergeCell ref="C2058:E2058"/>
    <mergeCell ref="C2059:E2059"/>
    <mergeCell ref="C2060:E2060"/>
    <mergeCell ref="C2061:E2061"/>
    <mergeCell ref="C2062:E2062"/>
    <mergeCell ref="C2063:E2063"/>
    <mergeCell ref="C2064:E2064"/>
    <mergeCell ref="C2065:E2065"/>
    <mergeCell ref="C2066:E2066"/>
    <mergeCell ref="C2067:E2067"/>
    <mergeCell ref="C2068:E2068"/>
    <mergeCell ref="C2069:E2069"/>
    <mergeCell ref="C2070:E2070"/>
    <mergeCell ref="C2071:E2071"/>
    <mergeCell ref="B2072:F2072"/>
    <mergeCell ref="C2073:E2073"/>
    <mergeCell ref="C2074:E2074"/>
    <mergeCell ref="A2075:A2076"/>
    <mergeCell ref="B2075:B2076"/>
    <mergeCell ref="C2075:E2076"/>
    <mergeCell ref="F2075:F2076"/>
    <mergeCell ref="G2075:G2076"/>
    <mergeCell ref="C2077:E2077"/>
    <mergeCell ref="A2078:A2079"/>
    <mergeCell ref="B2078:B2079"/>
    <mergeCell ref="C2078:E2079"/>
    <mergeCell ref="F2078:F2079"/>
    <mergeCell ref="G2078:G2079"/>
    <mergeCell ref="C2080:E2080"/>
    <mergeCell ref="C2081:E2081"/>
    <mergeCell ref="C2082:E2082"/>
    <mergeCell ref="A2083:A2084"/>
    <mergeCell ref="B2083:B2084"/>
    <mergeCell ref="C2083:E2084"/>
    <mergeCell ref="F2083:F2084"/>
    <mergeCell ref="G2083:G2084"/>
    <mergeCell ref="C2085:E2085"/>
    <mergeCell ref="C2086:E2086"/>
    <mergeCell ref="C2087:E2087"/>
    <mergeCell ref="C2088:E2088"/>
    <mergeCell ref="C2089:E2089"/>
    <mergeCell ref="C2090:E2090"/>
    <mergeCell ref="C2091:E2091"/>
    <mergeCell ref="C2092:E2092"/>
    <mergeCell ref="A2093:A2094"/>
    <mergeCell ref="B2093:B2094"/>
    <mergeCell ref="C2093:E2094"/>
    <mergeCell ref="F2093:F2094"/>
    <mergeCell ref="G2093:G2094"/>
    <mergeCell ref="A2095:A2096"/>
    <mergeCell ref="B2095:B2096"/>
    <mergeCell ref="C2095:E2096"/>
    <mergeCell ref="F2095:F2096"/>
    <mergeCell ref="G2095:G2096"/>
    <mergeCell ref="A2097:A2098"/>
    <mergeCell ref="B2097:B2098"/>
    <mergeCell ref="C2097:E2098"/>
    <mergeCell ref="F2097:F2098"/>
    <mergeCell ref="G2097:G2098"/>
    <mergeCell ref="A2099:A2100"/>
    <mergeCell ref="B2099:B2100"/>
    <mergeCell ref="C2099:E2100"/>
    <mergeCell ref="F2099:F2100"/>
    <mergeCell ref="G2099:G2100"/>
    <mergeCell ref="C2101:E2101"/>
    <mergeCell ref="C2102:E2102"/>
    <mergeCell ref="C2103:E2103"/>
    <mergeCell ref="C2104:E2104"/>
    <mergeCell ref="C2105:E2105"/>
    <mergeCell ref="B2106:F2106"/>
    <mergeCell ref="B2107:F2107"/>
    <mergeCell ref="C2108:E2108"/>
    <mergeCell ref="C2109:E2109"/>
    <mergeCell ref="C2110:E2110"/>
    <mergeCell ref="C2111:E2111"/>
    <mergeCell ref="C2112:E2112"/>
    <mergeCell ref="C2113:E2113"/>
    <mergeCell ref="C2114:E2114"/>
    <mergeCell ref="C2115:E2115"/>
    <mergeCell ref="C2116:E2116"/>
    <mergeCell ref="C2117:E2117"/>
    <mergeCell ref="C2118:E2118"/>
    <mergeCell ref="C2119:E2119"/>
    <mergeCell ref="C2120:E2120"/>
    <mergeCell ref="C2121:E2121"/>
    <mergeCell ref="C2122:E2122"/>
    <mergeCell ref="C2123:E2123"/>
    <mergeCell ref="C2124:E2124"/>
    <mergeCell ref="C2125:E2125"/>
    <mergeCell ref="C2126:E2126"/>
    <mergeCell ref="C2127:E2127"/>
    <mergeCell ref="C2128:E2128"/>
    <mergeCell ref="C2129:E2129"/>
    <mergeCell ref="C2130:E2130"/>
    <mergeCell ref="C2131:E2131"/>
    <mergeCell ref="C2132:E2132"/>
    <mergeCell ref="C2133:E2133"/>
    <mergeCell ref="C2134:E2134"/>
    <mergeCell ref="C2135:E2135"/>
    <mergeCell ref="C2136:E2136"/>
    <mergeCell ref="C2137:E2137"/>
    <mergeCell ref="C2138:E2138"/>
    <mergeCell ref="C2139:E2139"/>
    <mergeCell ref="C2140:E2140"/>
    <mergeCell ref="C2141:E2141"/>
    <mergeCell ref="C2142:E2142"/>
    <mergeCell ref="C2143:E2143"/>
    <mergeCell ref="C2144:E2144"/>
    <mergeCell ref="C2145:E2145"/>
    <mergeCell ref="C2146:E2146"/>
    <mergeCell ref="C2147:E2147"/>
    <mergeCell ref="C2148:E2148"/>
    <mergeCell ref="C2149:E2149"/>
    <mergeCell ref="C2150:E2150"/>
    <mergeCell ref="C2151:E2151"/>
    <mergeCell ref="C2152:E2152"/>
    <mergeCell ref="C2153:E2153"/>
    <mergeCell ref="C2154:E2154"/>
    <mergeCell ref="C2155:E2155"/>
    <mergeCell ref="C2156:E2156"/>
    <mergeCell ref="C2157:E2157"/>
    <mergeCell ref="B2158:F2158"/>
    <mergeCell ref="C2159:E2159"/>
    <mergeCell ref="C2160:E2160"/>
    <mergeCell ref="C2161:E2161"/>
    <mergeCell ref="C2162:E2162"/>
    <mergeCell ref="C2163:E2163"/>
    <mergeCell ref="C2164:E2164"/>
    <mergeCell ref="C2165:E2165"/>
    <mergeCell ref="C2166:E2166"/>
    <mergeCell ref="C2167:E2167"/>
    <mergeCell ref="C2168:E2168"/>
    <mergeCell ref="C2169:E2169"/>
    <mergeCell ref="C2170:E2170"/>
    <mergeCell ref="C2171:E2171"/>
    <mergeCell ref="C2172:E2172"/>
    <mergeCell ref="C2173:E2173"/>
    <mergeCell ref="C2174:E2174"/>
    <mergeCell ref="C2175:E2175"/>
    <mergeCell ref="C2176:E2176"/>
    <mergeCell ref="C2177:E2177"/>
    <mergeCell ref="C2178:E2178"/>
    <mergeCell ref="C2179:E2179"/>
    <mergeCell ref="C2180:E2180"/>
    <mergeCell ref="C2181:E2181"/>
    <mergeCell ref="C2182:E2182"/>
    <mergeCell ref="C2183:E2183"/>
    <mergeCell ref="C2184:E2184"/>
    <mergeCell ref="C2185:E2185"/>
    <mergeCell ref="C2186:E2186"/>
    <mergeCell ref="C2187:E2187"/>
    <mergeCell ref="C2188:E2188"/>
    <mergeCell ref="C2189:E2189"/>
    <mergeCell ref="C2190:E2190"/>
    <mergeCell ref="C2191:E2191"/>
    <mergeCell ref="C2192:E2192"/>
    <mergeCell ref="C2193:E2193"/>
    <mergeCell ref="C2194:E2194"/>
    <mergeCell ref="C2195:E2195"/>
    <mergeCell ref="C2196:E2196"/>
    <mergeCell ref="C2197:E2197"/>
    <mergeCell ref="C2198:E2198"/>
    <mergeCell ref="C2199:E2199"/>
    <mergeCell ref="C2200:E2200"/>
    <mergeCell ref="C2201:E2201"/>
    <mergeCell ref="C2202:E2202"/>
    <mergeCell ref="C2203:E2203"/>
    <mergeCell ref="C2204:E2204"/>
    <mergeCell ref="C2205:E2205"/>
    <mergeCell ref="C2206:E2206"/>
    <mergeCell ref="C2207:E2207"/>
    <mergeCell ref="C2208:E2208"/>
    <mergeCell ref="C2209:E2209"/>
    <mergeCell ref="C2210:E2210"/>
    <mergeCell ref="C2211:E2211"/>
    <mergeCell ref="C2212:E2212"/>
    <mergeCell ref="C2213:E2213"/>
    <mergeCell ref="C2214:E2214"/>
    <mergeCell ref="C2215:E2215"/>
    <mergeCell ref="C2216:E2216"/>
    <mergeCell ref="C2217:E2217"/>
    <mergeCell ref="C2218:E2218"/>
    <mergeCell ref="C2219:E2219"/>
    <mergeCell ref="C2220:E2220"/>
    <mergeCell ref="C2221:E2221"/>
    <mergeCell ref="C2222:E2222"/>
    <mergeCell ref="C2223:E2223"/>
    <mergeCell ref="C2224:E2224"/>
    <mergeCell ref="C2225:E2225"/>
    <mergeCell ref="C2226:E2226"/>
    <mergeCell ref="C2227:E2227"/>
    <mergeCell ref="C2228:E2228"/>
    <mergeCell ref="C2229:E2229"/>
    <mergeCell ref="C2230:E2230"/>
    <mergeCell ref="C2231:E2231"/>
    <mergeCell ref="C2232:E2232"/>
    <mergeCell ref="C2233:E2233"/>
    <mergeCell ref="A2234:A2235"/>
    <mergeCell ref="B2234:B2235"/>
    <mergeCell ref="C2234:E2235"/>
    <mergeCell ref="F2234:F2235"/>
    <mergeCell ref="G2234:G2235"/>
    <mergeCell ref="A2236:A2237"/>
    <mergeCell ref="B2236:B2237"/>
    <mergeCell ref="C2236:E2237"/>
    <mergeCell ref="F2236:F2237"/>
    <mergeCell ref="G2236:G2237"/>
    <mergeCell ref="C2238:E2238"/>
    <mergeCell ref="C2239:E2239"/>
    <mergeCell ref="C2240:E2240"/>
    <mergeCell ref="C2241:E2241"/>
    <mergeCell ref="C2242:E2242"/>
    <mergeCell ref="C2243:E2243"/>
    <mergeCell ref="C2244:E2244"/>
    <mergeCell ref="C2245:E2245"/>
    <mergeCell ref="C2246:E2246"/>
    <mergeCell ref="C2247:E2247"/>
    <mergeCell ref="C2248:E2248"/>
    <mergeCell ref="C2249:E2249"/>
    <mergeCell ref="C2250:E2250"/>
    <mergeCell ref="C2251:E2251"/>
    <mergeCell ref="C2252:E2252"/>
    <mergeCell ref="C2253:E2253"/>
    <mergeCell ref="C2254:E2254"/>
    <mergeCell ref="C2255:E2255"/>
    <mergeCell ref="C2256:E2256"/>
    <mergeCell ref="C2257:E2257"/>
    <mergeCell ref="C2258:E2258"/>
    <mergeCell ref="C2259:E2259"/>
    <mergeCell ref="C2260:E2260"/>
    <mergeCell ref="A2261:A2262"/>
    <mergeCell ref="B2261:B2262"/>
    <mergeCell ref="C2261:E2262"/>
    <mergeCell ref="F2261:F2262"/>
    <mergeCell ref="G2261:G2262"/>
    <mergeCell ref="C2263:E2263"/>
    <mergeCell ref="C2264:E2264"/>
    <mergeCell ref="C2265:E2265"/>
    <mergeCell ref="C2266:E2266"/>
    <mergeCell ref="C2267:E2267"/>
    <mergeCell ref="C2268:E2268"/>
    <mergeCell ref="C2269:E2269"/>
    <mergeCell ref="C2270:E2270"/>
    <mergeCell ref="C2271:E2271"/>
    <mergeCell ref="C2272:E2272"/>
    <mergeCell ref="C2273:E2273"/>
    <mergeCell ref="C2274:E2274"/>
    <mergeCell ref="C2275:E2275"/>
    <mergeCell ref="C2276:E2276"/>
    <mergeCell ref="C2277:E2277"/>
    <mergeCell ref="C2278:E2278"/>
    <mergeCell ref="C2279:E2279"/>
    <mergeCell ref="C2280:E2280"/>
    <mergeCell ref="C2281:E2281"/>
    <mergeCell ref="C2282:E2282"/>
    <mergeCell ref="C2283:E2283"/>
    <mergeCell ref="C2284:E2284"/>
    <mergeCell ref="C2285:E2285"/>
    <mergeCell ref="C2286:E2286"/>
    <mergeCell ref="C2287:E2287"/>
    <mergeCell ref="C2288:E2288"/>
    <mergeCell ref="C2289:E2289"/>
    <mergeCell ref="C2290:E2290"/>
    <mergeCell ref="C2291:E2291"/>
    <mergeCell ref="C2292:E2292"/>
    <mergeCell ref="C2293:E2293"/>
    <mergeCell ref="C2294:E2294"/>
    <mergeCell ref="C2295:E2295"/>
    <mergeCell ref="C2296:E2296"/>
    <mergeCell ref="C2297:E2297"/>
    <mergeCell ref="C2298:E2298"/>
    <mergeCell ref="C2299:E2299"/>
    <mergeCell ref="C2300:E2300"/>
    <mergeCell ref="C2301:E2301"/>
    <mergeCell ref="C2302:E2302"/>
    <mergeCell ref="C2303:E2303"/>
    <mergeCell ref="C2304:E2304"/>
    <mergeCell ref="C2305:E2305"/>
    <mergeCell ref="C2306:E2306"/>
    <mergeCell ref="C2307:E2307"/>
    <mergeCell ref="C2308:E2308"/>
    <mergeCell ref="C2309:E2309"/>
    <mergeCell ref="C2310:E2310"/>
    <mergeCell ref="C2311:E2311"/>
    <mergeCell ref="C2312:E2312"/>
    <mergeCell ref="C2313:E2313"/>
    <mergeCell ref="C2314:E2314"/>
    <mergeCell ref="C2315:E2315"/>
    <mergeCell ref="C2316:E2316"/>
    <mergeCell ref="C2317:E2317"/>
    <mergeCell ref="C2318:E2318"/>
    <mergeCell ref="C2319:E2319"/>
    <mergeCell ref="C2320:E2320"/>
    <mergeCell ref="C2321:E2321"/>
    <mergeCell ref="C2322:E2322"/>
    <mergeCell ref="C2323:E2323"/>
    <mergeCell ref="C2324:E2324"/>
    <mergeCell ref="C2325:E2325"/>
    <mergeCell ref="C2326:E2326"/>
    <mergeCell ref="C2327:E2327"/>
    <mergeCell ref="C2328:E2328"/>
    <mergeCell ref="C2329:E2329"/>
    <mergeCell ref="B2330:F2330"/>
    <mergeCell ref="C2331:E2331"/>
    <mergeCell ref="C2332:E2332"/>
    <mergeCell ref="C2333:E2333"/>
    <mergeCell ref="C2334:E2334"/>
    <mergeCell ref="C2335:E2335"/>
    <mergeCell ref="C2336:E2336"/>
    <mergeCell ref="C2337:E2337"/>
    <mergeCell ref="C2338:E2338"/>
    <mergeCell ref="C2339:E2339"/>
    <mergeCell ref="C2340:E2340"/>
    <mergeCell ref="C2341:E2341"/>
    <mergeCell ref="C2342:E2342"/>
    <mergeCell ref="C2343:E2343"/>
    <mergeCell ref="C2344:E2344"/>
    <mergeCell ref="C2345:E2345"/>
    <mergeCell ref="C2346:E2346"/>
    <mergeCell ref="C2347:E2347"/>
    <mergeCell ref="C2348:E2348"/>
    <mergeCell ref="A2349:A2350"/>
    <mergeCell ref="B2349:B2350"/>
    <mergeCell ref="C2349:E2350"/>
    <mergeCell ref="F2349:F2350"/>
    <mergeCell ref="G2349:G2350"/>
    <mergeCell ref="A2351:A2352"/>
    <mergeCell ref="B2351:B2352"/>
    <mergeCell ref="C2351:E2352"/>
    <mergeCell ref="F2351:F2352"/>
    <mergeCell ref="G2351:G2352"/>
    <mergeCell ref="C2353:E2353"/>
    <mergeCell ref="C2354:E2354"/>
    <mergeCell ref="C2355:E2355"/>
    <mergeCell ref="C2356:E2356"/>
    <mergeCell ref="C2357:E2357"/>
    <mergeCell ref="C2358:E2358"/>
    <mergeCell ref="C2359:E2359"/>
    <mergeCell ref="C2360:E2360"/>
    <mergeCell ref="C2361:E2361"/>
    <mergeCell ref="C2362:E2362"/>
    <mergeCell ref="C2363:E2363"/>
    <mergeCell ref="C2364:E2364"/>
    <mergeCell ref="C2365:E2365"/>
    <mergeCell ref="C2366:E2366"/>
    <mergeCell ref="C2367:E2367"/>
    <mergeCell ref="C2368:E2368"/>
    <mergeCell ref="C2369:E2369"/>
    <mergeCell ref="C2370:E2370"/>
    <mergeCell ref="C2371:E2371"/>
    <mergeCell ref="C2372:E2372"/>
    <mergeCell ref="C2373:E2373"/>
    <mergeCell ref="C2374:E2374"/>
    <mergeCell ref="C2375:E2375"/>
    <mergeCell ref="C2376:E2376"/>
    <mergeCell ref="C2377:E2377"/>
    <mergeCell ref="C2378:E2378"/>
    <mergeCell ref="C2379:E2379"/>
    <mergeCell ref="C2380:E2380"/>
    <mergeCell ref="C2381:E2381"/>
    <mergeCell ref="C2382:E2382"/>
    <mergeCell ref="C2383:E2383"/>
    <mergeCell ref="C2384:E2384"/>
    <mergeCell ref="C2385:E2385"/>
    <mergeCell ref="C2386:E2386"/>
    <mergeCell ref="C2387:E2387"/>
    <mergeCell ref="C2388:E2388"/>
    <mergeCell ref="C2389:E2389"/>
    <mergeCell ref="C2390:E2390"/>
    <mergeCell ref="C2391:E2391"/>
    <mergeCell ref="C2392:E2392"/>
    <mergeCell ref="C2393:E2393"/>
    <mergeCell ref="C2394:E2394"/>
    <mergeCell ref="C2395:E2395"/>
    <mergeCell ref="C2396:E2396"/>
    <mergeCell ref="C2397:E2397"/>
    <mergeCell ref="C2398:E2398"/>
    <mergeCell ref="C2399:E2399"/>
    <mergeCell ref="C2400:E2400"/>
    <mergeCell ref="C2401:E2401"/>
    <mergeCell ref="C2402:E2402"/>
    <mergeCell ref="C2403:E2403"/>
    <mergeCell ref="C2404:E2404"/>
    <mergeCell ref="C2405:E2405"/>
    <mergeCell ref="C2406:E2406"/>
    <mergeCell ref="C2407:E2407"/>
    <mergeCell ref="C2408:E2408"/>
    <mergeCell ref="C2409:E2409"/>
    <mergeCell ref="C2410:E2410"/>
    <mergeCell ref="C2411:E2411"/>
    <mergeCell ref="C2412:E2412"/>
    <mergeCell ref="C2413:E2413"/>
    <mergeCell ref="C2414:E2414"/>
    <mergeCell ref="C2415:E2415"/>
    <mergeCell ref="C2416:E2416"/>
    <mergeCell ref="C2417:E2417"/>
    <mergeCell ref="C2418:E2418"/>
    <mergeCell ref="C2419:E2419"/>
    <mergeCell ref="C2420:E2420"/>
    <mergeCell ref="C2421:E2421"/>
    <mergeCell ref="C2422:E2422"/>
    <mergeCell ref="C2423:E2423"/>
    <mergeCell ref="C2424:E2424"/>
    <mergeCell ref="C2425:E2425"/>
    <mergeCell ref="C2426:E2426"/>
    <mergeCell ref="C2427:E2427"/>
    <mergeCell ref="C2428:E2428"/>
    <mergeCell ref="C2429:E2429"/>
    <mergeCell ref="C2430:E2430"/>
    <mergeCell ref="C2431:E2431"/>
    <mergeCell ref="C2432:E2432"/>
    <mergeCell ref="C2433:E2433"/>
    <mergeCell ref="C2434:E2434"/>
    <mergeCell ref="C2435:E2435"/>
    <mergeCell ref="C2436:E2436"/>
    <mergeCell ref="C2437:E2437"/>
    <mergeCell ref="C2438:E2438"/>
    <mergeCell ref="C2439:E2439"/>
    <mergeCell ref="C2440:E2440"/>
    <mergeCell ref="C2441:E2441"/>
    <mergeCell ref="C2442:E2442"/>
    <mergeCell ref="C2443:E2443"/>
    <mergeCell ref="C2444:E2444"/>
    <mergeCell ref="C2445:E2445"/>
    <mergeCell ref="C2446:E2446"/>
    <mergeCell ref="C2447:E2447"/>
    <mergeCell ref="C2448:E2448"/>
    <mergeCell ref="C2449:E2449"/>
    <mergeCell ref="C2450:E2450"/>
    <mergeCell ref="C2451:E2451"/>
    <mergeCell ref="C2452:E2452"/>
    <mergeCell ref="C2453:E2453"/>
    <mergeCell ref="C2454:E2454"/>
    <mergeCell ref="C2455:E2455"/>
    <mergeCell ref="C2456:E2456"/>
    <mergeCell ref="C2457:E2457"/>
    <mergeCell ref="C2458:E2458"/>
    <mergeCell ref="C2459:E2459"/>
    <mergeCell ref="C2460:E2460"/>
    <mergeCell ref="C2461:E2461"/>
    <mergeCell ref="C2462:E2462"/>
    <mergeCell ref="C2463:E2463"/>
    <mergeCell ref="C2464:E2464"/>
    <mergeCell ref="C2465:E2465"/>
    <mergeCell ref="C2466:E2466"/>
    <mergeCell ref="C2467:E2467"/>
    <mergeCell ref="C2468:E2468"/>
    <mergeCell ref="C2469:E2469"/>
    <mergeCell ref="C2470:E2470"/>
    <mergeCell ref="C2471:E2471"/>
    <mergeCell ref="C2472:E2472"/>
    <mergeCell ref="C2473:E2473"/>
    <mergeCell ref="C2474:E2474"/>
    <mergeCell ref="C2475:E2475"/>
    <mergeCell ref="C2476:E2476"/>
    <mergeCell ref="C2477:E2477"/>
    <mergeCell ref="C2478:E2478"/>
    <mergeCell ref="C2479:E2479"/>
    <mergeCell ref="C2480:E2480"/>
    <mergeCell ref="C2481:E2481"/>
    <mergeCell ref="C2482:E2482"/>
    <mergeCell ref="C2483:E2483"/>
    <mergeCell ref="C2484:E2484"/>
    <mergeCell ref="C2485:E2485"/>
    <mergeCell ref="C2486:E2486"/>
    <mergeCell ref="C2487:E2487"/>
    <mergeCell ref="C2488:E2488"/>
    <mergeCell ref="C2489:E2489"/>
    <mergeCell ref="C2490:E2490"/>
    <mergeCell ref="C2491:E2491"/>
    <mergeCell ref="C2492:E2492"/>
    <mergeCell ref="C2493:E2493"/>
    <mergeCell ref="C2494:E2494"/>
    <mergeCell ref="C2495:E2495"/>
    <mergeCell ref="C2496:E2496"/>
    <mergeCell ref="C2497:E2497"/>
    <mergeCell ref="C2498:E2498"/>
    <mergeCell ref="C2499:E2499"/>
    <mergeCell ref="C2500:E2500"/>
    <mergeCell ref="C2501:E2501"/>
    <mergeCell ref="C2502:E2502"/>
    <mergeCell ref="C2503:E2503"/>
    <mergeCell ref="C2504:E2504"/>
    <mergeCell ref="C2505:E2505"/>
    <mergeCell ref="C2506:E2506"/>
    <mergeCell ref="C2507:E2507"/>
    <mergeCell ref="C2508:E2508"/>
    <mergeCell ref="C2509:E2509"/>
    <mergeCell ref="C2510:E2510"/>
    <mergeCell ref="C2511:E2511"/>
    <mergeCell ref="C2512:E2512"/>
    <mergeCell ref="C2513:E2513"/>
    <mergeCell ref="C2514:E2514"/>
    <mergeCell ref="C2515:E2515"/>
    <mergeCell ref="C2516:E2516"/>
    <mergeCell ref="C2517:E2517"/>
    <mergeCell ref="C2518:E2518"/>
    <mergeCell ref="C2519:E2519"/>
    <mergeCell ref="C2520:E2520"/>
    <mergeCell ref="C2521:E2521"/>
    <mergeCell ref="C2522:E2522"/>
    <mergeCell ref="C2523:E2523"/>
    <mergeCell ref="C2524:E2524"/>
    <mergeCell ref="C2525:E2525"/>
    <mergeCell ref="C2526:E2526"/>
    <mergeCell ref="C2527:E2527"/>
    <mergeCell ref="C2528:E2528"/>
    <mergeCell ref="C2529:E2529"/>
    <mergeCell ref="C2530:E2530"/>
    <mergeCell ref="C2531:E2531"/>
    <mergeCell ref="C2532:E2532"/>
    <mergeCell ref="C2533:E2533"/>
    <mergeCell ref="C2534:E2534"/>
    <mergeCell ref="C2535:E2535"/>
    <mergeCell ref="C2536:E2536"/>
    <mergeCell ref="C2537:E2537"/>
    <mergeCell ref="C2538:E2538"/>
    <mergeCell ref="C2539:E2539"/>
    <mergeCell ref="C2540:E2540"/>
    <mergeCell ref="C2541:E2541"/>
    <mergeCell ref="C2542:E2542"/>
    <mergeCell ref="C2543:E2543"/>
    <mergeCell ref="C2544:E2544"/>
    <mergeCell ref="C2545:E2545"/>
    <mergeCell ref="C2546:E2546"/>
    <mergeCell ref="C2547:E2547"/>
    <mergeCell ref="C2548:E2548"/>
    <mergeCell ref="C2549:E2549"/>
    <mergeCell ref="C2550:E2550"/>
    <mergeCell ref="C2551:E2551"/>
    <mergeCell ref="C2552:E2552"/>
    <mergeCell ref="C2553:E2553"/>
    <mergeCell ref="C2554:E2554"/>
    <mergeCell ref="C2555:E2555"/>
    <mergeCell ref="A2556:A2557"/>
    <mergeCell ref="B2556:B2557"/>
    <mergeCell ref="C2556:E2557"/>
    <mergeCell ref="F2556:F2557"/>
    <mergeCell ref="G2556:G2557"/>
    <mergeCell ref="A2558:A2559"/>
    <mergeCell ref="B2558:B2559"/>
    <mergeCell ref="C2558:E2559"/>
    <mergeCell ref="F2558:F2559"/>
    <mergeCell ref="G2558:G2559"/>
    <mergeCell ref="C2560:E2560"/>
    <mergeCell ref="C2561:E2561"/>
    <mergeCell ref="C2562:E2562"/>
    <mergeCell ref="C2563:E2563"/>
    <mergeCell ref="C2564:E2564"/>
    <mergeCell ref="C2565:E2565"/>
    <mergeCell ref="C2566:E2566"/>
    <mergeCell ref="C2567:E2567"/>
    <mergeCell ref="C2568:E2568"/>
    <mergeCell ref="C2569:E2569"/>
    <mergeCell ref="C2570:E2570"/>
    <mergeCell ref="C2571:E2571"/>
    <mergeCell ref="C2572:E2572"/>
    <mergeCell ref="C2573:E2573"/>
    <mergeCell ref="C2574:E2574"/>
    <mergeCell ref="C2575:E2575"/>
    <mergeCell ref="C2576:E2576"/>
    <mergeCell ref="C2577:E2577"/>
    <mergeCell ref="A2578:A2579"/>
    <mergeCell ref="B2578:B2579"/>
    <mergeCell ref="C2578:E2579"/>
    <mergeCell ref="F2578:F2579"/>
    <mergeCell ref="G2578:G2579"/>
    <mergeCell ref="C2580:E2580"/>
    <mergeCell ref="C2581:E2581"/>
    <mergeCell ref="C2582:E2582"/>
    <mergeCell ref="C2583:E2583"/>
    <mergeCell ref="C2584:E2584"/>
    <mergeCell ref="C2585:E2585"/>
    <mergeCell ref="C2586:E2586"/>
    <mergeCell ref="C2587:E2587"/>
    <mergeCell ref="C2588:E2588"/>
    <mergeCell ref="C2589:E2589"/>
    <mergeCell ref="C2590:E2590"/>
    <mergeCell ref="C2591:E2591"/>
    <mergeCell ref="C2592:E2592"/>
    <mergeCell ref="C2593:E2593"/>
    <mergeCell ref="C2594:E2594"/>
    <mergeCell ref="C2595:E2595"/>
    <mergeCell ref="C2596:E2596"/>
    <mergeCell ref="C2597:E2597"/>
    <mergeCell ref="C2598:E2598"/>
    <mergeCell ref="C2599:E2599"/>
    <mergeCell ref="C2600:E2600"/>
    <mergeCell ref="C2601:E2601"/>
    <mergeCell ref="C2602:E2602"/>
    <mergeCell ref="C2603:E2603"/>
    <mergeCell ref="C2604:E2604"/>
    <mergeCell ref="C2605:E2605"/>
    <mergeCell ref="C2606:E2606"/>
    <mergeCell ref="C2607:E2607"/>
    <mergeCell ref="C2608:E2608"/>
    <mergeCell ref="C2609:E2609"/>
    <mergeCell ref="C2610:E2610"/>
    <mergeCell ref="C2611:E2611"/>
    <mergeCell ref="C2612:E2612"/>
    <mergeCell ref="C2613:E2613"/>
    <mergeCell ref="C2614:E2614"/>
    <mergeCell ref="C2615:E2615"/>
    <mergeCell ref="C2616:E2616"/>
    <mergeCell ref="C2617:E2617"/>
    <mergeCell ref="C2618:E2618"/>
    <mergeCell ref="C2619:E2619"/>
    <mergeCell ref="C2620:E2620"/>
    <mergeCell ref="C2621:E2621"/>
    <mergeCell ref="C2622:E2622"/>
    <mergeCell ref="C2623:E2623"/>
    <mergeCell ref="C2624:E2624"/>
    <mergeCell ref="C2625:E2625"/>
    <mergeCell ref="C2626:E2626"/>
    <mergeCell ref="C2627:E2627"/>
    <mergeCell ref="C2628:E2628"/>
    <mergeCell ref="C2629:E2629"/>
    <mergeCell ref="C2630:E2630"/>
    <mergeCell ref="C2631:E2631"/>
    <mergeCell ref="C2632:E2632"/>
    <mergeCell ref="C2633:E2633"/>
    <mergeCell ref="C2634:E2634"/>
    <mergeCell ref="C2635:E2635"/>
    <mergeCell ref="C2636:E2636"/>
    <mergeCell ref="C2637:E2637"/>
    <mergeCell ref="C2638:E2638"/>
    <mergeCell ref="C2639:E2639"/>
    <mergeCell ref="C2640:E2640"/>
    <mergeCell ref="C2641:E2641"/>
    <mergeCell ref="C2642:E2642"/>
    <mergeCell ref="C2643:E2643"/>
    <mergeCell ref="C2644:E2644"/>
    <mergeCell ref="C2645:E2645"/>
    <mergeCell ref="C2646:E2646"/>
    <mergeCell ref="C2647:E2647"/>
    <mergeCell ref="C2648:E2648"/>
    <mergeCell ref="C2649:E2649"/>
    <mergeCell ref="C2650:E2650"/>
    <mergeCell ref="C2651:E2651"/>
    <mergeCell ref="C2652:E2652"/>
    <mergeCell ref="C2653:E2653"/>
    <mergeCell ref="C2654:E2654"/>
    <mergeCell ref="C2655:E2655"/>
    <mergeCell ref="C2656:E2656"/>
    <mergeCell ref="C2657:E2657"/>
    <mergeCell ref="C2658:E2658"/>
    <mergeCell ref="C2659:E2659"/>
    <mergeCell ref="C2660:E2660"/>
    <mergeCell ref="C2661:E2661"/>
    <mergeCell ref="C2662:E2662"/>
    <mergeCell ref="C2663:E2663"/>
    <mergeCell ref="C2664:E2664"/>
    <mergeCell ref="C2665:E2665"/>
    <mergeCell ref="C2666:E2666"/>
    <mergeCell ref="C2667:E2667"/>
    <mergeCell ref="C2668:E2668"/>
    <mergeCell ref="A2669:A2670"/>
    <mergeCell ref="B2669:B2670"/>
    <mergeCell ref="C2669:E2670"/>
    <mergeCell ref="F2669:F2670"/>
    <mergeCell ref="G2669:G2670"/>
    <mergeCell ref="A2671:A2672"/>
    <mergeCell ref="B2671:B2672"/>
    <mergeCell ref="C2671:E2672"/>
    <mergeCell ref="F2671:F2672"/>
    <mergeCell ref="G2671:G2672"/>
    <mergeCell ref="C2673:E2673"/>
    <mergeCell ref="C2674:E2674"/>
    <mergeCell ref="C2675:E2675"/>
    <mergeCell ref="C2676:E2676"/>
    <mergeCell ref="C2677:E2677"/>
    <mergeCell ref="C2678:E2678"/>
    <mergeCell ref="C2679:E2679"/>
    <mergeCell ref="C2680:E2680"/>
    <mergeCell ref="C2681:E2681"/>
    <mergeCell ref="C2682:E2682"/>
    <mergeCell ref="C2683:E2683"/>
    <mergeCell ref="C2684:E2684"/>
    <mergeCell ref="C2685:E2685"/>
    <mergeCell ref="C2686:E2686"/>
    <mergeCell ref="C2687:E2687"/>
    <mergeCell ref="C2688:E2688"/>
    <mergeCell ref="C2689:E2689"/>
    <mergeCell ref="C2690:E2690"/>
    <mergeCell ref="C2691:E2691"/>
    <mergeCell ref="C2692:E2692"/>
    <mergeCell ref="C2693:E2693"/>
    <mergeCell ref="C2694:E2694"/>
    <mergeCell ref="C2695:E2695"/>
    <mergeCell ref="C2696:E2696"/>
    <mergeCell ref="C2697:E2697"/>
    <mergeCell ref="C2698:E2698"/>
    <mergeCell ref="C2699:E2699"/>
    <mergeCell ref="C2700:E2700"/>
    <mergeCell ref="C2701:E2701"/>
    <mergeCell ref="C2702:E2702"/>
    <mergeCell ref="C2703:E2703"/>
    <mergeCell ref="C2704:E2704"/>
    <mergeCell ref="C2705:E2705"/>
    <mergeCell ref="C2706:E2706"/>
    <mergeCell ref="C2707:E2707"/>
    <mergeCell ref="C2708:E2708"/>
    <mergeCell ref="C2709:E2709"/>
    <mergeCell ref="C2710:E2710"/>
    <mergeCell ref="C2711:E2711"/>
    <mergeCell ref="C2712:E2712"/>
    <mergeCell ref="C2713:E2713"/>
    <mergeCell ref="C2714:E2714"/>
    <mergeCell ref="C2715:E2715"/>
    <mergeCell ref="C2716:E2716"/>
    <mergeCell ref="C2717:E2717"/>
    <mergeCell ref="C2718:E2718"/>
    <mergeCell ref="C2719:E2719"/>
    <mergeCell ref="C2720:E2720"/>
    <mergeCell ref="B2721:F2721"/>
    <mergeCell ref="C2722:E2722"/>
    <mergeCell ref="C2723:E2723"/>
    <mergeCell ref="C2724:E2724"/>
    <mergeCell ref="C2725:E2725"/>
    <mergeCell ref="C2726:E2726"/>
    <mergeCell ref="C2727:E2727"/>
    <mergeCell ref="C2728:E2728"/>
    <mergeCell ref="C2729:E2729"/>
    <mergeCell ref="C2730:E2730"/>
    <mergeCell ref="C2731:E2731"/>
    <mergeCell ref="C2732:E2732"/>
    <mergeCell ref="B2733:F2733"/>
    <mergeCell ref="C2734:E2734"/>
    <mergeCell ref="C2735:E2735"/>
    <mergeCell ref="C2736:E2736"/>
    <mergeCell ref="C2737:E2737"/>
    <mergeCell ref="C2738:E2738"/>
    <mergeCell ref="C2739:E2739"/>
    <mergeCell ref="C2740:E2740"/>
    <mergeCell ref="C2741:E2741"/>
    <mergeCell ref="C2742:E2742"/>
    <mergeCell ref="C2743:E2743"/>
    <mergeCell ref="C2744:E2744"/>
    <mergeCell ref="C2745:E2745"/>
    <mergeCell ref="B2746:F2746"/>
    <mergeCell ref="C2747:E2747"/>
    <mergeCell ref="C2748:E2748"/>
    <mergeCell ref="C2749:E2749"/>
    <mergeCell ref="C2750:E2750"/>
    <mergeCell ref="C2751:E2751"/>
    <mergeCell ref="C2752:E2752"/>
    <mergeCell ref="C2753:E2753"/>
    <mergeCell ref="C2754:E2754"/>
    <mergeCell ref="C2755:E2755"/>
    <mergeCell ref="C2756:E2756"/>
    <mergeCell ref="C2757:E2757"/>
    <mergeCell ref="C2758:E2758"/>
    <mergeCell ref="C2759:E2759"/>
    <mergeCell ref="C2760:E2760"/>
    <mergeCell ref="B2761:F2761"/>
    <mergeCell ref="C2762:E2762"/>
    <mergeCell ref="C2763:E2763"/>
    <mergeCell ref="C2764:E2764"/>
    <mergeCell ref="C2765:E2765"/>
    <mergeCell ref="C2766:E2766"/>
    <mergeCell ref="C2767:E2767"/>
    <mergeCell ref="C2768:E2768"/>
    <mergeCell ref="C2769:E2769"/>
    <mergeCell ref="C2770:E2770"/>
    <mergeCell ref="C2771:E2771"/>
    <mergeCell ref="C2772:E2772"/>
    <mergeCell ref="C2773:E2773"/>
    <mergeCell ref="C2774:E2774"/>
    <mergeCell ref="C2775:E2775"/>
    <mergeCell ref="C2776:E2776"/>
    <mergeCell ref="C2777:E2777"/>
    <mergeCell ref="C2778:E2778"/>
    <mergeCell ref="C2779:E2779"/>
    <mergeCell ref="C2780:E2780"/>
    <mergeCell ref="C2781:E2781"/>
    <mergeCell ref="C2782:E2782"/>
    <mergeCell ref="C2783:E2783"/>
    <mergeCell ref="C2784:E2784"/>
    <mergeCell ref="C2785:E2785"/>
    <mergeCell ref="C2786:E2786"/>
    <mergeCell ref="C2787:E2787"/>
    <mergeCell ref="C2788:E2788"/>
    <mergeCell ref="C2789:E2789"/>
    <mergeCell ref="C2790:E2790"/>
    <mergeCell ref="C2791:E2791"/>
    <mergeCell ref="C2792:E2792"/>
    <mergeCell ref="C2793:E2793"/>
    <mergeCell ref="C2794:E2794"/>
    <mergeCell ref="C2795:E2795"/>
    <mergeCell ref="C2796:E2796"/>
    <mergeCell ref="C2797:E2797"/>
    <mergeCell ref="B2798:F2798"/>
    <mergeCell ref="C2799:E2799"/>
    <mergeCell ref="C2800:E2800"/>
    <mergeCell ref="C2801:E2801"/>
    <mergeCell ref="C2802:E2802"/>
    <mergeCell ref="C2803:E2803"/>
    <mergeCell ref="C2804:E2804"/>
    <mergeCell ref="C2805:E2805"/>
    <mergeCell ref="C2806:E2806"/>
    <mergeCell ref="C2807:E2807"/>
    <mergeCell ref="C2808:E2808"/>
    <mergeCell ref="C2809:E2809"/>
    <mergeCell ref="C2810:E2810"/>
    <mergeCell ref="C2811:E2811"/>
    <mergeCell ref="C2812:E2812"/>
    <mergeCell ref="C2813:E2813"/>
    <mergeCell ref="C2814:E2814"/>
    <mergeCell ref="C2815:E2815"/>
    <mergeCell ref="C2816:E2816"/>
    <mergeCell ref="C2817:E2817"/>
    <mergeCell ref="C2818:E2818"/>
    <mergeCell ref="C2819:E2819"/>
    <mergeCell ref="C2820:E2820"/>
    <mergeCell ref="C2821:E2821"/>
    <mergeCell ref="C2822:E2822"/>
    <mergeCell ref="C2823:E2823"/>
    <mergeCell ref="C2824:E2824"/>
    <mergeCell ref="C2825:E2825"/>
    <mergeCell ref="C2826:E2826"/>
    <mergeCell ref="C2827:E2827"/>
    <mergeCell ref="C2828:E2828"/>
    <mergeCell ref="C2829:E2829"/>
    <mergeCell ref="C2830:E2830"/>
    <mergeCell ref="C2831:E2831"/>
    <mergeCell ref="C2832:E2832"/>
    <mergeCell ref="C2833:E2833"/>
    <mergeCell ref="C2834:E2834"/>
    <mergeCell ref="C2835:E2835"/>
    <mergeCell ref="C2836:E2836"/>
    <mergeCell ref="C2837:E2837"/>
    <mergeCell ref="C2838:E2838"/>
    <mergeCell ref="C2839:E2839"/>
    <mergeCell ref="C2840:E2840"/>
    <mergeCell ref="C2841:E2841"/>
    <mergeCell ref="C2842:E2842"/>
    <mergeCell ref="C2843:E2843"/>
    <mergeCell ref="C2844:E2844"/>
    <mergeCell ref="C2845:E2845"/>
    <mergeCell ref="C2846:E2846"/>
    <mergeCell ref="C2847:E2847"/>
    <mergeCell ref="C2848:E2848"/>
    <mergeCell ref="C2849:E2849"/>
    <mergeCell ref="C2850:E2850"/>
    <mergeCell ref="C2851:E2851"/>
    <mergeCell ref="C2852:E2852"/>
    <mergeCell ref="C2853:E2853"/>
    <mergeCell ref="C2854:E2854"/>
    <mergeCell ref="C2855:E2855"/>
    <mergeCell ref="C2856:E2856"/>
    <mergeCell ref="C2857:E2857"/>
    <mergeCell ref="C2858:E2858"/>
    <mergeCell ref="C2859:E2859"/>
    <mergeCell ref="C2860:E2860"/>
    <mergeCell ref="C2861:E2861"/>
    <mergeCell ref="C2862:E2862"/>
    <mergeCell ref="B2863:F2863"/>
    <mergeCell ref="C2864:E2864"/>
    <mergeCell ref="C2865:E2865"/>
    <mergeCell ref="C2866:E2866"/>
    <mergeCell ref="C2867:E2867"/>
    <mergeCell ref="C2868:E2868"/>
    <mergeCell ref="C2869:E2869"/>
    <mergeCell ref="C2870:E2870"/>
    <mergeCell ref="C2871:E2871"/>
    <mergeCell ref="C2872:E2872"/>
    <mergeCell ref="C2873:E2873"/>
    <mergeCell ref="C2874:E2874"/>
    <mergeCell ref="C2875:E2875"/>
    <mergeCell ref="C2876:E2876"/>
    <mergeCell ref="C2877:E2877"/>
    <mergeCell ref="C2878:E2878"/>
    <mergeCell ref="C2879:E2879"/>
    <mergeCell ref="C2880:E2880"/>
    <mergeCell ref="C2881:E2881"/>
    <mergeCell ref="C2882:E2882"/>
    <mergeCell ref="C2883:E2883"/>
    <mergeCell ref="C2884:E2884"/>
    <mergeCell ref="C2885:E2885"/>
    <mergeCell ref="C2886:E2886"/>
    <mergeCell ref="C2887:E2887"/>
    <mergeCell ref="C2888:E2888"/>
    <mergeCell ref="A2889:A2890"/>
    <mergeCell ref="B2889:B2890"/>
    <mergeCell ref="C2889:E2890"/>
    <mergeCell ref="F2889:F2890"/>
    <mergeCell ref="G2889:G2890"/>
    <mergeCell ref="C2891:E2891"/>
    <mergeCell ref="C2892:E2892"/>
    <mergeCell ref="C2893:E2893"/>
    <mergeCell ref="C2894:E2894"/>
    <mergeCell ref="C2895:E2895"/>
    <mergeCell ref="C2896:E2896"/>
    <mergeCell ref="C2897:E2897"/>
    <mergeCell ref="C2898:E2898"/>
    <mergeCell ref="C2899:E2899"/>
    <mergeCell ref="C2900:E2900"/>
    <mergeCell ref="C2901:E2901"/>
    <mergeCell ref="A2902:A2903"/>
    <mergeCell ref="B2902:B2903"/>
    <mergeCell ref="C2902:E2903"/>
    <mergeCell ref="F2902:F2903"/>
    <mergeCell ref="G2902:G2903"/>
    <mergeCell ref="A2904:A2905"/>
    <mergeCell ref="B2904:B2905"/>
    <mergeCell ref="C2904:E2905"/>
    <mergeCell ref="F2904:F2905"/>
    <mergeCell ref="G2904:G2905"/>
    <mergeCell ref="C2906:E2906"/>
    <mergeCell ref="C2907:E2907"/>
    <mergeCell ref="C2908:E2908"/>
    <mergeCell ref="C2909:E2909"/>
    <mergeCell ref="A2910:A2911"/>
    <mergeCell ref="B2910:B2911"/>
    <mergeCell ref="C2910:E2911"/>
    <mergeCell ref="F2910:F2911"/>
    <mergeCell ref="G2910:G2911"/>
    <mergeCell ref="C2912:E2912"/>
    <mergeCell ref="C2913:E2913"/>
    <mergeCell ref="C2914:E2914"/>
    <mergeCell ref="C2915:E2915"/>
    <mergeCell ref="C2916:E2916"/>
    <mergeCell ref="C2917:E2917"/>
    <mergeCell ref="C2918:E2918"/>
    <mergeCell ref="C2919:E2919"/>
    <mergeCell ref="C2920:E2920"/>
    <mergeCell ref="C2921:E2921"/>
    <mergeCell ref="C2922:E2922"/>
    <mergeCell ref="C2923:E2923"/>
    <mergeCell ref="C2924:E2924"/>
    <mergeCell ref="C2925:E2925"/>
    <mergeCell ref="C2926:E2926"/>
    <mergeCell ref="C2927:E2927"/>
    <mergeCell ref="C2928:E2928"/>
    <mergeCell ref="C2929:E2929"/>
    <mergeCell ref="C2930:E2930"/>
    <mergeCell ref="C2931:E2931"/>
    <mergeCell ref="C2932:E2932"/>
    <mergeCell ref="C2933:E2933"/>
    <mergeCell ref="C2934:E2934"/>
    <mergeCell ref="C2935:E2935"/>
    <mergeCell ref="C2936:E2936"/>
    <mergeCell ref="A2937:A2938"/>
    <mergeCell ref="B2937:B2938"/>
    <mergeCell ref="C2937:E2938"/>
    <mergeCell ref="F2937:F2938"/>
    <mergeCell ref="G2937:G2938"/>
    <mergeCell ref="A2939:A2940"/>
    <mergeCell ref="B2939:B2940"/>
    <mergeCell ref="C2939:E2940"/>
    <mergeCell ref="F2939:F2940"/>
    <mergeCell ref="G2939:G2940"/>
    <mergeCell ref="C2941:E2941"/>
    <mergeCell ref="A2942:A2943"/>
    <mergeCell ref="B2942:B2943"/>
    <mergeCell ref="C2942:E2943"/>
    <mergeCell ref="F2942:F2943"/>
    <mergeCell ref="G2942:G2943"/>
    <mergeCell ref="C2944:E2944"/>
    <mergeCell ref="C2945:E2945"/>
    <mergeCell ref="C2946:E2946"/>
    <mergeCell ref="C2947:E2947"/>
    <mergeCell ref="C2948:E2948"/>
    <mergeCell ref="C2949:E2949"/>
    <mergeCell ref="C2950:E2950"/>
    <mergeCell ref="C2951:E2951"/>
    <mergeCell ref="C2952:E2952"/>
    <mergeCell ref="C2953:E2953"/>
    <mergeCell ref="B2954:F2954"/>
    <mergeCell ref="C2955:E2955"/>
    <mergeCell ref="C2956:E2956"/>
    <mergeCell ref="C2957:E2957"/>
    <mergeCell ref="C2958:E2958"/>
    <mergeCell ref="C2959:E2959"/>
    <mergeCell ref="C2960:E2960"/>
    <mergeCell ref="C2961:E2961"/>
    <mergeCell ref="C2962:E2962"/>
    <mergeCell ref="C2963:E2963"/>
    <mergeCell ref="C2964:E2964"/>
    <mergeCell ref="C2965:E2965"/>
    <mergeCell ref="C2966:E2966"/>
    <mergeCell ref="C2967:E2967"/>
    <mergeCell ref="C2968:E2968"/>
    <mergeCell ref="C2969:E2969"/>
    <mergeCell ref="C2970:E2970"/>
    <mergeCell ref="C2971:E2971"/>
    <mergeCell ref="C2972:E2972"/>
    <mergeCell ref="C2973:E2973"/>
    <mergeCell ref="C2974:E2974"/>
    <mergeCell ref="C2975:E2975"/>
    <mergeCell ref="C2976:E2976"/>
    <mergeCell ref="C2977:E2977"/>
    <mergeCell ref="C2978:E2978"/>
    <mergeCell ref="C2979:E2979"/>
    <mergeCell ref="C2980:E2980"/>
    <mergeCell ref="C2981:E2981"/>
    <mergeCell ref="C2982:E2982"/>
    <mergeCell ref="C2983:E2983"/>
    <mergeCell ref="C2984:E2984"/>
    <mergeCell ref="C2985:E2985"/>
    <mergeCell ref="C2986:E2986"/>
    <mergeCell ref="C2987:E2987"/>
    <mergeCell ref="C2988:E2988"/>
    <mergeCell ref="C2989:E2989"/>
    <mergeCell ref="C2990:E2990"/>
    <mergeCell ref="C2991:E2991"/>
    <mergeCell ref="C2992:E2992"/>
    <mergeCell ref="C2993:E2993"/>
    <mergeCell ref="C2994:E2994"/>
    <mergeCell ref="C2995:E2995"/>
    <mergeCell ref="C2996:E2996"/>
    <mergeCell ref="C2997:E2997"/>
    <mergeCell ref="C2998:E2998"/>
    <mergeCell ref="C2999:E2999"/>
    <mergeCell ref="C3000:E3000"/>
    <mergeCell ref="C3001:E3001"/>
    <mergeCell ref="C3002:E3002"/>
    <mergeCell ref="B3003:F3003"/>
    <mergeCell ref="C3004:E3004"/>
    <mergeCell ref="C3005:E3005"/>
    <mergeCell ref="C3006:E3006"/>
    <mergeCell ref="C3007:E3007"/>
    <mergeCell ref="C3008:E3008"/>
    <mergeCell ref="C3009:E3009"/>
    <mergeCell ref="A3010:A3011"/>
    <mergeCell ref="B3010:B3011"/>
    <mergeCell ref="C3010:E3011"/>
    <mergeCell ref="F3010:F3011"/>
    <mergeCell ref="G3010:G3011"/>
    <mergeCell ref="C3012:E3012"/>
    <mergeCell ref="C3013:E3013"/>
    <mergeCell ref="C3014:E3014"/>
    <mergeCell ref="C3015:E3015"/>
    <mergeCell ref="C3016:E3016"/>
    <mergeCell ref="C3017:E3017"/>
    <mergeCell ref="C3018:E3018"/>
    <mergeCell ref="C3019:E3019"/>
    <mergeCell ref="C3020:E3020"/>
    <mergeCell ref="C3021:E3021"/>
    <mergeCell ref="C3022:E3022"/>
    <mergeCell ref="C3023:E3023"/>
    <mergeCell ref="C3024:E3024"/>
    <mergeCell ref="C3025:E3025"/>
    <mergeCell ref="C3026:E3026"/>
    <mergeCell ref="A3027:A3028"/>
    <mergeCell ref="B3027:B3028"/>
    <mergeCell ref="C3027:E3028"/>
    <mergeCell ref="F3027:F3028"/>
    <mergeCell ref="G3027:G3028"/>
    <mergeCell ref="A3029:A3030"/>
    <mergeCell ref="B3029:B3030"/>
    <mergeCell ref="C3029:E3030"/>
    <mergeCell ref="F3029:F3030"/>
    <mergeCell ref="G3029:G3030"/>
    <mergeCell ref="A3031:A3032"/>
    <mergeCell ref="B3031:B3032"/>
    <mergeCell ref="C3031:E3032"/>
    <mergeCell ref="F3031:F3032"/>
    <mergeCell ref="G3031:G3032"/>
    <mergeCell ref="A3033:A3034"/>
    <mergeCell ref="B3033:B3034"/>
    <mergeCell ref="C3033:E3034"/>
    <mergeCell ref="F3033:F3034"/>
    <mergeCell ref="G3033:G3034"/>
    <mergeCell ref="A3035:A3036"/>
    <mergeCell ref="B3035:B3036"/>
    <mergeCell ref="C3035:E3036"/>
    <mergeCell ref="F3035:F3036"/>
    <mergeCell ref="G3035:G3036"/>
    <mergeCell ref="A3037:A3038"/>
    <mergeCell ref="B3037:B3038"/>
    <mergeCell ref="C3037:E3038"/>
    <mergeCell ref="F3037:F3038"/>
    <mergeCell ref="G3037:G3038"/>
    <mergeCell ref="C3039:E3039"/>
    <mergeCell ref="C3040:E3040"/>
    <mergeCell ref="C3041:E3041"/>
    <mergeCell ref="C3042:E3042"/>
    <mergeCell ref="C3043:E3043"/>
    <mergeCell ref="C3044:E3044"/>
    <mergeCell ref="C3045:E3045"/>
    <mergeCell ref="C3046:E3046"/>
    <mergeCell ref="C3047:E3047"/>
    <mergeCell ref="C3048:E3048"/>
    <mergeCell ref="C3049:E3049"/>
    <mergeCell ref="A3050:A3051"/>
    <mergeCell ref="B3050:B3051"/>
    <mergeCell ref="C3050:E3051"/>
    <mergeCell ref="F3050:F3051"/>
    <mergeCell ref="G3050:G3051"/>
    <mergeCell ref="A3052:A3053"/>
    <mergeCell ref="B3052:B3053"/>
    <mergeCell ref="C3052:E3053"/>
    <mergeCell ref="F3052:F3053"/>
    <mergeCell ref="G3052:G3053"/>
    <mergeCell ref="A3054:A3055"/>
    <mergeCell ref="B3054:B3055"/>
    <mergeCell ref="C3054:E3055"/>
    <mergeCell ref="F3054:F3055"/>
    <mergeCell ref="G3054:G3055"/>
    <mergeCell ref="C3056:E3056"/>
    <mergeCell ref="C3057:E3057"/>
    <mergeCell ref="C3058:E3058"/>
    <mergeCell ref="C3059:E3059"/>
    <mergeCell ref="C3060:E3060"/>
    <mergeCell ref="C3061:E3061"/>
    <mergeCell ref="C3062:E3062"/>
    <mergeCell ref="C3063:E3063"/>
    <mergeCell ref="C3064:E3064"/>
    <mergeCell ref="C3065:E3065"/>
    <mergeCell ref="C3066:E3066"/>
    <mergeCell ref="C3067:E3067"/>
    <mergeCell ref="C3068:E3068"/>
    <mergeCell ref="A3069:A3070"/>
    <mergeCell ref="B3069:B3070"/>
    <mergeCell ref="C3069:E3070"/>
    <mergeCell ref="F3069:F3070"/>
    <mergeCell ref="G3069:G3070"/>
    <mergeCell ref="A3071:A3072"/>
    <mergeCell ref="B3071:B3072"/>
    <mergeCell ref="C3071:E3072"/>
    <mergeCell ref="F3071:F3072"/>
    <mergeCell ref="G3071:G3072"/>
    <mergeCell ref="A3073:A3074"/>
    <mergeCell ref="B3073:B3074"/>
    <mergeCell ref="C3073:E3074"/>
    <mergeCell ref="F3073:F3074"/>
    <mergeCell ref="G3073:G3074"/>
    <mergeCell ref="A3075:A3076"/>
    <mergeCell ref="B3075:B3076"/>
    <mergeCell ref="C3075:E3076"/>
    <mergeCell ref="F3075:F3076"/>
    <mergeCell ref="G3075:G3076"/>
    <mergeCell ref="A3077:A3078"/>
    <mergeCell ref="B3077:B3078"/>
    <mergeCell ref="C3077:E3078"/>
    <mergeCell ref="F3077:F3078"/>
    <mergeCell ref="G3077:G3078"/>
    <mergeCell ref="C3079:E3079"/>
    <mergeCell ref="C3080:E3080"/>
    <mergeCell ref="C3081:E3081"/>
    <mergeCell ref="C3082:E3082"/>
    <mergeCell ref="C3083:E3083"/>
    <mergeCell ref="C3084:E3084"/>
    <mergeCell ref="C3085:E3085"/>
    <mergeCell ref="C3086:E3086"/>
    <mergeCell ref="C3087:E3087"/>
    <mergeCell ref="C3088:E3088"/>
    <mergeCell ref="A3089:A3090"/>
    <mergeCell ref="B3089:B3090"/>
    <mergeCell ref="C3089:E3090"/>
    <mergeCell ref="F3089:F3090"/>
    <mergeCell ref="G3089:G3090"/>
    <mergeCell ref="B3091:F3091"/>
    <mergeCell ref="A3092:A3093"/>
    <mergeCell ref="B3092:B3093"/>
    <mergeCell ref="C3092:E3093"/>
    <mergeCell ref="F3092:F3093"/>
    <mergeCell ref="G3092:G3093"/>
    <mergeCell ref="A3094:A3095"/>
    <mergeCell ref="B3094:B3095"/>
    <mergeCell ref="C3094:E3095"/>
    <mergeCell ref="F3094:F3095"/>
    <mergeCell ref="G3094:G3095"/>
    <mergeCell ref="A3096:A3097"/>
    <mergeCell ref="B3096:B3097"/>
    <mergeCell ref="C3096:E3097"/>
    <mergeCell ref="F3096:F3097"/>
    <mergeCell ref="G3096:G3097"/>
    <mergeCell ref="A3098:A3099"/>
    <mergeCell ref="B3098:B3099"/>
    <mergeCell ref="C3098:E3099"/>
    <mergeCell ref="F3098:F3099"/>
    <mergeCell ref="G3098:G3099"/>
    <mergeCell ref="A3100:A3101"/>
    <mergeCell ref="B3100:B3101"/>
    <mergeCell ref="C3100:E3101"/>
    <mergeCell ref="F3100:F3101"/>
    <mergeCell ref="G3100:G3101"/>
    <mergeCell ref="A3102:A3103"/>
    <mergeCell ref="B3102:B3103"/>
    <mergeCell ref="C3102:E3103"/>
    <mergeCell ref="F3102:F3103"/>
    <mergeCell ref="G3102:G3103"/>
    <mergeCell ref="A3104:A3105"/>
    <mergeCell ref="B3104:B3105"/>
    <mergeCell ref="C3104:E3105"/>
    <mergeCell ref="F3104:F3105"/>
    <mergeCell ref="G3104:G3105"/>
    <mergeCell ref="A3106:A3107"/>
    <mergeCell ref="B3106:B3107"/>
    <mergeCell ref="C3106:E3107"/>
    <mergeCell ref="F3106:F3107"/>
    <mergeCell ref="G3106:G3107"/>
    <mergeCell ref="C3108:E3108"/>
    <mergeCell ref="C3109:E3109"/>
    <mergeCell ref="C3110:E3110"/>
    <mergeCell ref="C3111:E3111"/>
    <mergeCell ref="C3112:E3112"/>
    <mergeCell ref="C3113:E3113"/>
    <mergeCell ref="C3114:E3114"/>
    <mergeCell ref="C3115:E3115"/>
    <mergeCell ref="C3116:E3116"/>
    <mergeCell ref="C3117:E3117"/>
    <mergeCell ref="C3118:E3118"/>
    <mergeCell ref="B3119:F3119"/>
    <mergeCell ref="C3120:E3120"/>
    <mergeCell ref="C3121:E3121"/>
    <mergeCell ref="A3122:A3123"/>
    <mergeCell ref="B3122:B3123"/>
    <mergeCell ref="C3122:E3123"/>
    <mergeCell ref="F3122:F3123"/>
    <mergeCell ref="G3122:G3123"/>
    <mergeCell ref="A3124:A3125"/>
    <mergeCell ref="B3124:B3125"/>
    <mergeCell ref="C3124:E3125"/>
    <mergeCell ref="F3124:F3125"/>
    <mergeCell ref="G3124:G3125"/>
    <mergeCell ref="C3126:E3126"/>
    <mergeCell ref="C3127:E3127"/>
    <mergeCell ref="C3128:E3128"/>
    <mergeCell ref="C3129:E3129"/>
    <mergeCell ref="C3130:E3130"/>
    <mergeCell ref="C3131:E3131"/>
    <mergeCell ref="C3132:E3132"/>
    <mergeCell ref="C3133:E3133"/>
    <mergeCell ref="C3134:E3134"/>
    <mergeCell ref="C3135:E3135"/>
    <mergeCell ref="C3136:E3136"/>
    <mergeCell ref="C3137:E3137"/>
    <mergeCell ref="B3138:F3138"/>
    <mergeCell ref="C3139:E3139"/>
    <mergeCell ref="C3140:E3140"/>
    <mergeCell ref="C3141:E3141"/>
    <mergeCell ref="C3142:E3142"/>
    <mergeCell ref="C3143:E3143"/>
    <mergeCell ref="C3144:E3144"/>
    <mergeCell ref="C3145:E3145"/>
    <mergeCell ref="C3146:E3146"/>
    <mergeCell ref="C3147:E3147"/>
    <mergeCell ref="C3148:E3148"/>
    <mergeCell ref="C3149:E3149"/>
    <mergeCell ref="C3150:E3150"/>
    <mergeCell ref="C3151:E3151"/>
    <mergeCell ref="C3152:E3152"/>
    <mergeCell ref="C3153:E3153"/>
    <mergeCell ref="C3154:E3154"/>
    <mergeCell ref="C3155:E3155"/>
    <mergeCell ref="C3156:E3156"/>
    <mergeCell ref="A3157:A3158"/>
    <mergeCell ref="B3157:B3158"/>
    <mergeCell ref="C3157:E3158"/>
    <mergeCell ref="F3157:F3158"/>
    <mergeCell ref="G3157:G3158"/>
    <mergeCell ref="A3159:A3160"/>
    <mergeCell ref="B3159:B3160"/>
    <mergeCell ref="C3159:E3160"/>
    <mergeCell ref="F3159:F3160"/>
    <mergeCell ref="G3159:G3160"/>
    <mergeCell ref="C3161:E3161"/>
    <mergeCell ref="B3162:F3162"/>
    <mergeCell ref="A3163:A3164"/>
    <mergeCell ref="B3163:B3164"/>
    <mergeCell ref="C3163:E3164"/>
    <mergeCell ref="F3163:F3164"/>
    <mergeCell ref="G3163:G3164"/>
    <mergeCell ref="C3165:E3165"/>
    <mergeCell ref="C3166:E3166"/>
    <mergeCell ref="C3167:E3167"/>
    <mergeCell ref="C3168:E3168"/>
    <mergeCell ref="C3169:E3169"/>
    <mergeCell ref="C3170:E3170"/>
    <mergeCell ref="C3171:E3171"/>
    <mergeCell ref="C3172:E3172"/>
    <mergeCell ref="C3173:E3173"/>
    <mergeCell ref="B3174:F3174"/>
    <mergeCell ref="C3175:E3175"/>
    <mergeCell ref="A3176:A3177"/>
    <mergeCell ref="B3176:B3177"/>
    <mergeCell ref="C3176:E3177"/>
    <mergeCell ref="F3176:F3177"/>
    <mergeCell ref="G3176:G3177"/>
    <mergeCell ref="C3178:E3178"/>
    <mergeCell ref="A3179:A3180"/>
    <mergeCell ref="B3179:B3180"/>
    <mergeCell ref="C3179:E3180"/>
    <mergeCell ref="F3179:F3180"/>
    <mergeCell ref="G3179:G3180"/>
    <mergeCell ref="C3181:E3181"/>
    <mergeCell ref="C3182:E3182"/>
    <mergeCell ref="A3183:A3184"/>
    <mergeCell ref="B3183:B3184"/>
    <mergeCell ref="C3183:E3184"/>
    <mergeCell ref="F3183:F3184"/>
    <mergeCell ref="G3183:G3184"/>
    <mergeCell ref="C3185:E3185"/>
    <mergeCell ref="C3186:E3186"/>
    <mergeCell ref="C3187:E3187"/>
    <mergeCell ref="C3188:E3188"/>
    <mergeCell ref="C3189:E3189"/>
    <mergeCell ref="C3190:E3190"/>
    <mergeCell ref="C3191:E3191"/>
    <mergeCell ref="A3192:A3193"/>
    <mergeCell ref="B3192:B3193"/>
    <mergeCell ref="C3192:E3193"/>
    <mergeCell ref="F3192:F3193"/>
    <mergeCell ref="G3192:G3193"/>
    <mergeCell ref="A3194:A3195"/>
    <mergeCell ref="B3194:B3195"/>
    <mergeCell ref="C3194:E3195"/>
    <mergeCell ref="F3194:F3195"/>
    <mergeCell ref="G3194:G3195"/>
    <mergeCell ref="C3196:E3196"/>
    <mergeCell ref="A3197:A3198"/>
    <mergeCell ref="B3197:B3198"/>
    <mergeCell ref="C3197:E3198"/>
    <mergeCell ref="F3197:F3198"/>
    <mergeCell ref="G3197:G3198"/>
    <mergeCell ref="A3199:A3200"/>
    <mergeCell ref="B3199:B3200"/>
    <mergeCell ref="C3199:E3200"/>
    <mergeCell ref="F3199:F3200"/>
    <mergeCell ref="G3199:G3200"/>
    <mergeCell ref="C3201:E3201"/>
    <mergeCell ref="A3202:A3203"/>
    <mergeCell ref="B3202:B3203"/>
    <mergeCell ref="C3202:E3203"/>
    <mergeCell ref="F3202:F3203"/>
    <mergeCell ref="G3202:G3203"/>
    <mergeCell ref="C3204:E3204"/>
    <mergeCell ref="C3205:E3205"/>
    <mergeCell ref="C3206:E3206"/>
    <mergeCell ref="C3207:E3207"/>
    <mergeCell ref="C3208:E3208"/>
    <mergeCell ref="C3209:E3209"/>
    <mergeCell ref="C3210:E3210"/>
    <mergeCell ref="B3211:F3211"/>
    <mergeCell ref="C3212:E3212"/>
    <mergeCell ref="C3213:E3213"/>
    <mergeCell ref="C3214:E3214"/>
    <mergeCell ref="C3215:E3215"/>
    <mergeCell ref="C3216:E3216"/>
    <mergeCell ref="B3217:F3217"/>
    <mergeCell ref="B3218:F3218"/>
    <mergeCell ref="C3219:E3219"/>
    <mergeCell ref="C3220:E3220"/>
    <mergeCell ref="C3221:E3221"/>
    <mergeCell ref="C3222:E3222"/>
    <mergeCell ref="C3223:E3223"/>
    <mergeCell ref="C3224:E3224"/>
    <mergeCell ref="C3225:E3225"/>
    <mergeCell ref="C3226:E3226"/>
    <mergeCell ref="A3227:A3228"/>
    <mergeCell ref="B3227:B3228"/>
    <mergeCell ref="C3227:E3228"/>
    <mergeCell ref="F3227:F3228"/>
    <mergeCell ref="G3227:G3228"/>
    <mergeCell ref="C3229:E3229"/>
    <mergeCell ref="C3230:E3230"/>
    <mergeCell ref="C3231:E3231"/>
    <mergeCell ref="B3232:F3232"/>
    <mergeCell ref="C3233:E3233"/>
    <mergeCell ref="C3234:E3234"/>
    <mergeCell ref="C3235:E3235"/>
    <mergeCell ref="C3236:E3236"/>
    <mergeCell ref="A3237:A3238"/>
    <mergeCell ref="B3237:B3238"/>
    <mergeCell ref="C3237:E3238"/>
    <mergeCell ref="F3237:F3238"/>
    <mergeCell ref="G3237:G3238"/>
    <mergeCell ref="C3239:E3239"/>
    <mergeCell ref="C3240:E3240"/>
    <mergeCell ref="C3241:E3241"/>
    <mergeCell ref="C3242:E3242"/>
    <mergeCell ref="C3243:E3243"/>
    <mergeCell ref="C3244:E3244"/>
    <mergeCell ref="A3245:A3246"/>
    <mergeCell ref="B3245:B3246"/>
    <mergeCell ref="C3245:E3246"/>
    <mergeCell ref="F3245:F3246"/>
    <mergeCell ref="G3245:G3246"/>
    <mergeCell ref="A3247:A3248"/>
    <mergeCell ref="B3247:B3248"/>
    <mergeCell ref="C3247:E3248"/>
    <mergeCell ref="F3247:F3248"/>
    <mergeCell ref="G3247:G3248"/>
    <mergeCell ref="C3249:E3249"/>
    <mergeCell ref="A3250:A3251"/>
    <mergeCell ref="B3250:B3251"/>
    <mergeCell ref="C3250:E3251"/>
    <mergeCell ref="F3250:F3251"/>
    <mergeCell ref="G3250:G3251"/>
    <mergeCell ref="A3252:A3253"/>
    <mergeCell ref="B3252:B3253"/>
    <mergeCell ref="C3252:E3253"/>
    <mergeCell ref="F3252:F3253"/>
    <mergeCell ref="G3252:G3253"/>
    <mergeCell ref="C3254:E3254"/>
    <mergeCell ref="C3255:E3255"/>
    <mergeCell ref="C3256:E3256"/>
    <mergeCell ref="A3257:A3258"/>
    <mergeCell ref="B3257:B3258"/>
    <mergeCell ref="C3257:E3258"/>
    <mergeCell ref="F3257:F3258"/>
    <mergeCell ref="G3257:G3258"/>
    <mergeCell ref="A3259:A3260"/>
    <mergeCell ref="B3259:B3260"/>
    <mergeCell ref="C3259:E3260"/>
    <mergeCell ref="F3259:F3260"/>
    <mergeCell ref="G3259:G3260"/>
    <mergeCell ref="A3261:A3262"/>
    <mergeCell ref="B3261:B3262"/>
    <mergeCell ref="C3261:E3262"/>
    <mergeCell ref="F3261:F3262"/>
    <mergeCell ref="G3261:G3262"/>
    <mergeCell ref="A3263:A3264"/>
    <mergeCell ref="B3263:B3264"/>
    <mergeCell ref="C3263:E3264"/>
    <mergeCell ref="F3263:F3264"/>
    <mergeCell ref="G3263:G3264"/>
    <mergeCell ref="A3265:A3266"/>
    <mergeCell ref="B3265:B3266"/>
    <mergeCell ref="C3265:E3266"/>
    <mergeCell ref="F3265:F3266"/>
    <mergeCell ref="G3265:G3266"/>
    <mergeCell ref="A3267:A3268"/>
    <mergeCell ref="B3267:B3268"/>
    <mergeCell ref="C3267:E3268"/>
    <mergeCell ref="F3267:F3268"/>
    <mergeCell ref="G3267:G3268"/>
    <mergeCell ref="C3269:E3269"/>
    <mergeCell ref="C3270:E3270"/>
    <mergeCell ref="C3271:E3271"/>
    <mergeCell ref="B3272:F3272"/>
    <mergeCell ref="C3273:E3273"/>
    <mergeCell ref="C3274:E3274"/>
    <mergeCell ref="C3275:E3275"/>
    <mergeCell ref="C3276:E3276"/>
    <mergeCell ref="C3277:E3277"/>
    <mergeCell ref="C3278:E3278"/>
    <mergeCell ref="A3279:A3280"/>
    <mergeCell ref="B3279:B3280"/>
    <mergeCell ref="C3279:E3280"/>
    <mergeCell ref="F3279:F3280"/>
    <mergeCell ref="G3279:G3280"/>
    <mergeCell ref="A3281:A3282"/>
    <mergeCell ref="B3281:B3282"/>
    <mergeCell ref="C3281:E3282"/>
    <mergeCell ref="F3281:F3282"/>
    <mergeCell ref="G3281:G3282"/>
    <mergeCell ref="C3283:E3283"/>
    <mergeCell ref="A3284:A3285"/>
    <mergeCell ref="B3284:B3285"/>
    <mergeCell ref="C3284:E3285"/>
    <mergeCell ref="F3284:F3285"/>
    <mergeCell ref="G3284:G3285"/>
    <mergeCell ref="A3286:A3287"/>
    <mergeCell ref="B3286:B3287"/>
    <mergeCell ref="C3286:E3287"/>
    <mergeCell ref="F3286:F3287"/>
    <mergeCell ref="G3286:G3287"/>
    <mergeCell ref="C3288:E3288"/>
    <mergeCell ref="A3289:A3290"/>
    <mergeCell ref="B3289:B3290"/>
    <mergeCell ref="C3289:E3290"/>
    <mergeCell ref="F3289:F3290"/>
    <mergeCell ref="G3289:G3290"/>
    <mergeCell ref="A3291:A3292"/>
    <mergeCell ref="B3291:B3292"/>
    <mergeCell ref="C3291:E3292"/>
    <mergeCell ref="F3291:F3292"/>
    <mergeCell ref="G3291:G3292"/>
    <mergeCell ref="C3293:E3293"/>
    <mergeCell ref="A3294:A3295"/>
    <mergeCell ref="B3294:B3295"/>
    <mergeCell ref="C3294:E3295"/>
    <mergeCell ref="F3294:F3295"/>
    <mergeCell ref="G3294:G3295"/>
    <mergeCell ref="A3296:A3297"/>
    <mergeCell ref="B3296:B3297"/>
    <mergeCell ref="C3296:E3297"/>
    <mergeCell ref="F3296:F3297"/>
    <mergeCell ref="G3296:G3297"/>
    <mergeCell ref="C3298:E3298"/>
    <mergeCell ref="A3299:A3300"/>
    <mergeCell ref="B3299:B3300"/>
    <mergeCell ref="C3299:E3300"/>
    <mergeCell ref="F3299:F3300"/>
    <mergeCell ref="G3299:G3300"/>
    <mergeCell ref="A3301:A3302"/>
    <mergeCell ref="B3301:B3302"/>
    <mergeCell ref="C3301:E3302"/>
    <mergeCell ref="F3301:F3302"/>
    <mergeCell ref="G3301:G3302"/>
    <mergeCell ref="C3303:E3303"/>
    <mergeCell ref="C3304:E3304"/>
    <mergeCell ref="A3305:A3306"/>
    <mergeCell ref="B3305:B3306"/>
    <mergeCell ref="C3305:E3306"/>
    <mergeCell ref="F3305:F3306"/>
    <mergeCell ref="G3305:G3306"/>
    <mergeCell ref="A3307:A3308"/>
    <mergeCell ref="B3307:B3308"/>
    <mergeCell ref="C3307:E3308"/>
    <mergeCell ref="F3307:F3308"/>
    <mergeCell ref="G3307:G3308"/>
    <mergeCell ref="C3309:E3309"/>
    <mergeCell ref="B3310:F3310"/>
    <mergeCell ref="C3311:E3311"/>
    <mergeCell ref="C3312:E3312"/>
    <mergeCell ref="C3313:E3313"/>
    <mergeCell ref="C3314:E3314"/>
    <mergeCell ref="C3315:E3315"/>
    <mergeCell ref="C3316:E3316"/>
    <mergeCell ref="C3317:E3317"/>
    <mergeCell ref="C3318:E3318"/>
    <mergeCell ref="B3319:F3319"/>
    <mergeCell ref="C3320:E3320"/>
    <mergeCell ref="C3321:E3321"/>
    <mergeCell ref="C3322:E3322"/>
    <mergeCell ref="C3323:E3323"/>
    <mergeCell ref="C3324:E3324"/>
    <mergeCell ref="C3325:E3325"/>
    <mergeCell ref="C3326:E3326"/>
    <mergeCell ref="C3327:E3327"/>
    <mergeCell ref="C3328:E3328"/>
    <mergeCell ref="C3329:E3329"/>
    <mergeCell ref="C3330:E3330"/>
    <mergeCell ref="C3331:E3331"/>
    <mergeCell ref="C3332:E3332"/>
    <mergeCell ref="C3333:E3333"/>
    <mergeCell ref="C3334:E3334"/>
    <mergeCell ref="C3335:E3335"/>
    <mergeCell ref="C3336:E3336"/>
    <mergeCell ref="C3337:E3337"/>
    <mergeCell ref="C3338:E3338"/>
    <mergeCell ref="C3339:E3339"/>
    <mergeCell ref="C3340:E3340"/>
    <mergeCell ref="C3341:E3341"/>
    <mergeCell ref="C3342:E3342"/>
    <mergeCell ref="C3343:E3343"/>
    <mergeCell ref="C3344:E3344"/>
    <mergeCell ref="C3345:E3345"/>
    <mergeCell ref="C3346:E3346"/>
    <mergeCell ref="C3347:E3347"/>
    <mergeCell ref="C3348:E3348"/>
    <mergeCell ref="C3349:E3349"/>
    <mergeCell ref="B3350:F3350"/>
    <mergeCell ref="C3351:E3351"/>
    <mergeCell ref="B3352:F3352"/>
    <mergeCell ref="C3353:E3353"/>
    <mergeCell ref="C3354:E3354"/>
    <mergeCell ref="C3355:E3355"/>
    <mergeCell ref="C3356:E3356"/>
    <mergeCell ref="A3357:A3358"/>
    <mergeCell ref="B3357:B3358"/>
    <mergeCell ref="C3357:E3358"/>
    <mergeCell ref="F3357:F3358"/>
    <mergeCell ref="G3357:G3358"/>
    <mergeCell ref="C3359:E3359"/>
    <mergeCell ref="C3360:E3360"/>
    <mergeCell ref="A3361:A3362"/>
    <mergeCell ref="B3361:B3362"/>
    <mergeCell ref="C3361:E3362"/>
    <mergeCell ref="F3361:F3362"/>
    <mergeCell ref="G3361:G3362"/>
    <mergeCell ref="C3363:E3363"/>
    <mergeCell ref="C3364:E3364"/>
    <mergeCell ref="C3365:E3365"/>
    <mergeCell ref="C3366:E3366"/>
    <mergeCell ref="B3367:F3367"/>
    <mergeCell ref="B3368:F3368"/>
    <mergeCell ref="C3369:E3369"/>
    <mergeCell ref="C3370:E3370"/>
    <mergeCell ref="C3371:E3371"/>
    <mergeCell ref="C3372:E3372"/>
    <mergeCell ref="C3373:E3373"/>
    <mergeCell ref="C3374:E3374"/>
    <mergeCell ref="C3375:E3375"/>
    <mergeCell ref="C3376:E3376"/>
    <mergeCell ref="C3377:E3377"/>
    <mergeCell ref="C3378:E3378"/>
    <mergeCell ref="C3379:E3379"/>
    <mergeCell ref="C3380:E3380"/>
    <mergeCell ref="C3381:E3381"/>
    <mergeCell ref="C3382:E3382"/>
    <mergeCell ref="C3383:E3383"/>
    <mergeCell ref="C3384:E3384"/>
    <mergeCell ref="C3385:E3385"/>
    <mergeCell ref="C3386:E3386"/>
    <mergeCell ref="C3387:E3387"/>
    <mergeCell ref="C3388:E3388"/>
    <mergeCell ref="C3389:E3389"/>
    <mergeCell ref="C3390:E3390"/>
    <mergeCell ref="C3391:E3391"/>
    <mergeCell ref="C3392:E3392"/>
    <mergeCell ref="C3393:E3393"/>
    <mergeCell ref="C3394:E3394"/>
    <mergeCell ref="C3395:E3395"/>
    <mergeCell ref="C3396:E3396"/>
    <mergeCell ref="C3397:E3397"/>
    <mergeCell ref="C3398:E3398"/>
    <mergeCell ref="C3399:E3399"/>
    <mergeCell ref="C3400:E3400"/>
    <mergeCell ref="C3401:E3401"/>
    <mergeCell ref="C3402:E3402"/>
    <mergeCell ref="C3403:E3403"/>
    <mergeCell ref="C3404:E3404"/>
    <mergeCell ref="C3405:E3405"/>
    <mergeCell ref="C3406:E3406"/>
    <mergeCell ref="C3407:E3407"/>
    <mergeCell ref="C3408:E3408"/>
    <mergeCell ref="C3409:E3409"/>
    <mergeCell ref="C3410:E3410"/>
    <mergeCell ref="C3411:E3411"/>
    <mergeCell ref="C3412:E3412"/>
    <mergeCell ref="C3413:E3413"/>
    <mergeCell ref="B3414:F3414"/>
    <mergeCell ref="C3415:E3415"/>
    <mergeCell ref="C3416:E3416"/>
    <mergeCell ref="C3417:E3417"/>
    <mergeCell ref="C3418:E3418"/>
    <mergeCell ref="C3419:E3419"/>
    <mergeCell ref="C3420:E3420"/>
    <mergeCell ref="C3421:E3421"/>
    <mergeCell ref="B3422:F3422"/>
    <mergeCell ref="C3423:E3423"/>
    <mergeCell ref="C3424:E3424"/>
    <mergeCell ref="C3425:E3425"/>
    <mergeCell ref="C3426:E3426"/>
    <mergeCell ref="C3427:E3427"/>
    <mergeCell ref="C3428:E3428"/>
    <mergeCell ref="C3429:E3429"/>
    <mergeCell ref="C3430:E3430"/>
    <mergeCell ref="C3431:E3431"/>
    <mergeCell ref="C3432:E3432"/>
    <mergeCell ref="C3433:E3433"/>
    <mergeCell ref="C3434:E3434"/>
    <mergeCell ref="C3435:E3435"/>
    <mergeCell ref="C3436:E3436"/>
    <mergeCell ref="A3437:A3438"/>
    <mergeCell ref="B3437:B3438"/>
    <mergeCell ref="C3437:E3438"/>
    <mergeCell ref="F3437:F3438"/>
    <mergeCell ref="G3437:G3438"/>
    <mergeCell ref="A3439:A3440"/>
    <mergeCell ref="B3439:B3440"/>
    <mergeCell ref="C3439:E3440"/>
    <mergeCell ref="F3439:F3440"/>
    <mergeCell ref="G3439:G3440"/>
    <mergeCell ref="A3441:A3442"/>
    <mergeCell ref="B3441:B3442"/>
    <mergeCell ref="C3441:E3442"/>
    <mergeCell ref="F3441:F3442"/>
    <mergeCell ref="G3441:G3442"/>
    <mergeCell ref="A3443:A3444"/>
    <mergeCell ref="B3443:B3444"/>
    <mergeCell ref="C3443:E3444"/>
    <mergeCell ref="F3443:F3444"/>
    <mergeCell ref="G3443:G3444"/>
    <mergeCell ref="A3445:A3446"/>
    <mergeCell ref="B3445:B3446"/>
    <mergeCell ref="C3445:E3446"/>
    <mergeCell ref="F3445:F3446"/>
    <mergeCell ref="G3445:G3446"/>
    <mergeCell ref="A3447:A3448"/>
    <mergeCell ref="B3447:B3448"/>
    <mergeCell ref="C3447:E3448"/>
    <mergeCell ref="F3447:F3448"/>
    <mergeCell ref="G3447:G3448"/>
    <mergeCell ref="A3449:A3450"/>
    <mergeCell ref="B3449:B3450"/>
    <mergeCell ref="C3449:E3450"/>
    <mergeCell ref="F3449:F3450"/>
    <mergeCell ref="G3449:G3450"/>
    <mergeCell ref="C3451:E3451"/>
    <mergeCell ref="C3452:E3452"/>
    <mergeCell ref="C3453:E3453"/>
    <mergeCell ref="B3454:F3454"/>
    <mergeCell ref="C3455:E3455"/>
    <mergeCell ref="C3456:E3456"/>
    <mergeCell ref="C3457:E3457"/>
    <mergeCell ref="C3458:E3458"/>
    <mergeCell ref="A3459:A3460"/>
    <mergeCell ref="B3459:B3460"/>
    <mergeCell ref="C3459:E3460"/>
    <mergeCell ref="F3459:F3460"/>
    <mergeCell ref="G3459:G3460"/>
    <mergeCell ref="A3461:A3462"/>
    <mergeCell ref="B3461:B3462"/>
    <mergeCell ref="C3461:E3462"/>
    <mergeCell ref="F3461:F3462"/>
    <mergeCell ref="G3461:G3462"/>
    <mergeCell ref="A3463:A3464"/>
    <mergeCell ref="B3463:B3464"/>
    <mergeCell ref="C3463:E3464"/>
    <mergeCell ref="F3463:F3464"/>
    <mergeCell ref="G3463:G3464"/>
    <mergeCell ref="C3465:E3465"/>
    <mergeCell ref="A3466:A3467"/>
    <mergeCell ref="B3466:B3467"/>
    <mergeCell ref="C3466:E3467"/>
    <mergeCell ref="F3466:F3467"/>
    <mergeCell ref="G3466:G3467"/>
    <mergeCell ref="C3468:E3468"/>
    <mergeCell ref="C3469:E3469"/>
    <mergeCell ref="B3470:F3470"/>
    <mergeCell ref="C3471:E3471"/>
    <mergeCell ref="C3472:E3472"/>
    <mergeCell ref="C3473:E3473"/>
    <mergeCell ref="C3474:E3474"/>
    <mergeCell ref="C3475:E3475"/>
    <mergeCell ref="C3476:E3476"/>
    <mergeCell ref="C3477:E3477"/>
    <mergeCell ref="C3478:E3478"/>
    <mergeCell ref="C3479:E3479"/>
    <mergeCell ref="C3480:E3480"/>
    <mergeCell ref="C3481:E3481"/>
    <mergeCell ref="C3482:E3482"/>
    <mergeCell ref="C3483:E3483"/>
    <mergeCell ref="C3484:E3484"/>
    <mergeCell ref="C3485:E3485"/>
    <mergeCell ref="C3486:E3486"/>
    <mergeCell ref="C3487:E3487"/>
    <mergeCell ref="A3488:A3489"/>
    <mergeCell ref="B3488:B3489"/>
    <mergeCell ref="C3488:E3489"/>
    <mergeCell ref="F3488:F3489"/>
    <mergeCell ref="G3488:G3489"/>
    <mergeCell ref="B3490:F3490"/>
    <mergeCell ref="C3491:E3491"/>
    <mergeCell ref="C3492:E3492"/>
    <mergeCell ref="C3493:E3493"/>
    <mergeCell ref="C3494:E3494"/>
    <mergeCell ref="C3495:E3495"/>
    <mergeCell ref="C3496:E3496"/>
    <mergeCell ref="C3497:E3497"/>
    <mergeCell ref="C3498:E3498"/>
    <mergeCell ref="C3499:E3499"/>
    <mergeCell ref="C3500:E3500"/>
    <mergeCell ref="C3501:E3501"/>
    <mergeCell ref="C3502:E3502"/>
    <mergeCell ref="C3503:E3503"/>
    <mergeCell ref="C3504:E3504"/>
    <mergeCell ref="C3505:E3505"/>
    <mergeCell ref="C3506:E3506"/>
    <mergeCell ref="C3507:E3507"/>
    <mergeCell ref="C3508:E3508"/>
    <mergeCell ref="C3509:E3509"/>
    <mergeCell ref="C3510:E3510"/>
    <mergeCell ref="C3511:E3511"/>
    <mergeCell ref="C3512:E3512"/>
    <mergeCell ref="C3513:E3513"/>
    <mergeCell ref="C3514:E3514"/>
    <mergeCell ref="C3515:E3515"/>
    <mergeCell ref="A3516:A3517"/>
    <mergeCell ref="B3516:B3517"/>
    <mergeCell ref="C3516:E3517"/>
    <mergeCell ref="F3516:F3517"/>
    <mergeCell ref="G3516:G3517"/>
    <mergeCell ref="A3518:A3519"/>
    <mergeCell ref="B3518:B3519"/>
    <mergeCell ref="C3518:E3519"/>
    <mergeCell ref="F3518:F3519"/>
    <mergeCell ref="G3518:G3519"/>
    <mergeCell ref="A3520:A3521"/>
    <mergeCell ref="B3520:B3521"/>
    <mergeCell ref="C3520:E3521"/>
    <mergeCell ref="F3520:F3521"/>
    <mergeCell ref="G3520:G3521"/>
    <mergeCell ref="A3522:A3523"/>
    <mergeCell ref="B3522:B3523"/>
    <mergeCell ref="C3522:E3523"/>
    <mergeCell ref="F3522:F3523"/>
    <mergeCell ref="G3522:G3523"/>
    <mergeCell ref="A3524:A3525"/>
    <mergeCell ref="B3524:B3525"/>
    <mergeCell ref="C3524:E3525"/>
    <mergeCell ref="F3524:F3525"/>
    <mergeCell ref="G3524:G3525"/>
    <mergeCell ref="A3526:A3527"/>
    <mergeCell ref="B3526:B3527"/>
    <mergeCell ref="C3526:E3527"/>
    <mergeCell ref="F3526:F3527"/>
    <mergeCell ref="G3526:G3527"/>
    <mergeCell ref="C3528:E3528"/>
    <mergeCell ref="C3529:E3529"/>
    <mergeCell ref="C3530:E3530"/>
    <mergeCell ref="C3531:E3531"/>
    <mergeCell ref="C3532:E3532"/>
    <mergeCell ref="C3533:E3533"/>
    <mergeCell ref="C3534:E3534"/>
    <mergeCell ref="C3535:E3535"/>
    <mergeCell ref="C3536:E3536"/>
    <mergeCell ref="C3537:E3537"/>
    <mergeCell ref="C3538:E3538"/>
    <mergeCell ref="C3539:E3539"/>
    <mergeCell ref="C3540:E3540"/>
    <mergeCell ref="C3541:E3541"/>
    <mergeCell ref="C3542:E3542"/>
    <mergeCell ref="C3543:E3543"/>
    <mergeCell ref="C3544:E3544"/>
    <mergeCell ref="C3545:E3545"/>
    <mergeCell ref="C3546:E3546"/>
    <mergeCell ref="C3547:E3547"/>
    <mergeCell ref="C3548:E3548"/>
    <mergeCell ref="C3549:E3549"/>
    <mergeCell ref="C3550:E3550"/>
    <mergeCell ref="C3551:E3551"/>
    <mergeCell ref="C3552:E3552"/>
    <mergeCell ref="C3553:E3553"/>
    <mergeCell ref="C3554:E3554"/>
    <mergeCell ref="C3555:E3555"/>
    <mergeCell ref="C3556:E3556"/>
    <mergeCell ref="C3557:E3557"/>
    <mergeCell ref="A3558:A3559"/>
    <mergeCell ref="B3558:B3559"/>
    <mergeCell ref="C3558:E3559"/>
    <mergeCell ref="F3558:F3559"/>
    <mergeCell ref="G3558:G3559"/>
    <mergeCell ref="A3560:A3561"/>
    <mergeCell ref="B3560:B3561"/>
    <mergeCell ref="C3560:E3561"/>
    <mergeCell ref="F3560:F3561"/>
    <mergeCell ref="G3560:G3561"/>
    <mergeCell ref="A3562:A3563"/>
    <mergeCell ref="B3562:B3563"/>
    <mergeCell ref="C3562:E3563"/>
    <mergeCell ref="F3562:F3563"/>
    <mergeCell ref="G3562:G3563"/>
    <mergeCell ref="A3564:A3565"/>
    <mergeCell ref="B3564:B3565"/>
    <mergeCell ref="C3564:E3565"/>
    <mergeCell ref="F3564:F3565"/>
    <mergeCell ref="G3564:G3565"/>
    <mergeCell ref="A3566:A3567"/>
    <mergeCell ref="B3566:B3567"/>
    <mergeCell ref="C3566:E3567"/>
    <mergeCell ref="F3566:F3567"/>
    <mergeCell ref="G3566:G3567"/>
    <mergeCell ref="A3568:A3569"/>
    <mergeCell ref="B3568:B3569"/>
    <mergeCell ref="C3568:E3569"/>
    <mergeCell ref="F3568:F3569"/>
    <mergeCell ref="G3568:G3569"/>
    <mergeCell ref="A3570:A3571"/>
    <mergeCell ref="B3570:B3571"/>
    <mergeCell ref="C3570:E3571"/>
    <mergeCell ref="F3570:F3571"/>
    <mergeCell ref="G3570:G3571"/>
    <mergeCell ref="A3572:A3573"/>
    <mergeCell ref="B3572:B3573"/>
    <mergeCell ref="C3572:E3573"/>
    <mergeCell ref="F3572:F3573"/>
    <mergeCell ref="G3572:G3573"/>
    <mergeCell ref="A3574:A3575"/>
    <mergeCell ref="B3574:B3575"/>
    <mergeCell ref="C3574:E3575"/>
    <mergeCell ref="F3574:F3575"/>
    <mergeCell ref="G3574:G3575"/>
    <mergeCell ref="C3576:E3576"/>
    <mergeCell ref="C3577:E3577"/>
    <mergeCell ref="C3578:E3578"/>
    <mergeCell ref="C3579:E3579"/>
    <mergeCell ref="C3580:E3580"/>
    <mergeCell ref="C3581:E3581"/>
    <mergeCell ref="C3582:E3582"/>
    <mergeCell ref="C3583:E3583"/>
    <mergeCell ref="C3584:E3584"/>
    <mergeCell ref="C3585:E3585"/>
    <mergeCell ref="C3586:E3586"/>
    <mergeCell ref="C3587:E3587"/>
    <mergeCell ref="C3588:E3588"/>
    <mergeCell ref="C3589:E3589"/>
    <mergeCell ref="C3590:E3590"/>
    <mergeCell ref="A3591:A3592"/>
    <mergeCell ref="B3591:B3592"/>
    <mergeCell ref="C3591:E3592"/>
    <mergeCell ref="F3591:F3592"/>
    <mergeCell ref="G3591:G3592"/>
    <mergeCell ref="C3593:E3593"/>
    <mergeCell ref="C3594:E3594"/>
    <mergeCell ref="B3595:F3595"/>
    <mergeCell ref="C3596:E3596"/>
    <mergeCell ref="C3597:E3597"/>
    <mergeCell ref="C3598:E3598"/>
    <mergeCell ref="C3599:E3599"/>
    <mergeCell ref="C3600:E3600"/>
    <mergeCell ref="C3601:E3601"/>
    <mergeCell ref="C3602:E3602"/>
    <mergeCell ref="C3603:E3603"/>
    <mergeCell ref="C3604:E3604"/>
    <mergeCell ref="C3605:E3605"/>
    <mergeCell ref="C3606:E3606"/>
    <mergeCell ref="C3607:E3607"/>
    <mergeCell ref="C3608:E3608"/>
    <mergeCell ref="C3609:E3609"/>
    <mergeCell ref="C3610:E3610"/>
    <mergeCell ref="C3611:E3611"/>
    <mergeCell ref="C3612:E3612"/>
    <mergeCell ref="C3613:E3613"/>
    <mergeCell ref="C3614:E3614"/>
    <mergeCell ref="C3615:E3615"/>
    <mergeCell ref="C3616:E3616"/>
    <mergeCell ref="C3617:E3617"/>
    <mergeCell ref="C3618:E3618"/>
    <mergeCell ref="C3619:E3619"/>
    <mergeCell ref="C3620:E3620"/>
    <mergeCell ref="C3621:E3621"/>
    <mergeCell ref="C3622:E3622"/>
    <mergeCell ref="C3623:E3623"/>
    <mergeCell ref="C3624:E3624"/>
    <mergeCell ref="C3625:E3625"/>
    <mergeCell ref="C3626:E3626"/>
    <mergeCell ref="C3627:E3627"/>
    <mergeCell ref="C3628:E3628"/>
    <mergeCell ref="C3629:E3629"/>
    <mergeCell ref="C3630:E3630"/>
    <mergeCell ref="C3631:E3631"/>
    <mergeCell ref="C3632:E3632"/>
    <mergeCell ref="C3633:E3633"/>
    <mergeCell ref="C3634:E3634"/>
    <mergeCell ref="C3635:E3635"/>
    <mergeCell ref="C3636:E3636"/>
    <mergeCell ref="C3637:E3637"/>
    <mergeCell ref="C3638:E3638"/>
    <mergeCell ref="C3639:E3639"/>
    <mergeCell ref="C3640:E3640"/>
    <mergeCell ref="C3641:E3641"/>
    <mergeCell ref="C3642:E3642"/>
    <mergeCell ref="C3643:E3643"/>
    <mergeCell ref="C3644:E3644"/>
    <mergeCell ref="C3645:E3645"/>
    <mergeCell ref="C3646:E3646"/>
    <mergeCell ref="C3647:E3647"/>
    <mergeCell ref="C3648:E3648"/>
    <mergeCell ref="C3649:E3649"/>
    <mergeCell ref="C3650:E3650"/>
    <mergeCell ref="C3651:E3651"/>
    <mergeCell ref="C3652:E3652"/>
    <mergeCell ref="C3653:E3653"/>
    <mergeCell ref="C3654:E3654"/>
    <mergeCell ref="C3655:E3655"/>
    <mergeCell ref="C3656:E3656"/>
    <mergeCell ref="C3657:E3657"/>
    <mergeCell ref="C3658:E3658"/>
    <mergeCell ref="C3659:E3659"/>
    <mergeCell ref="C3660:E3660"/>
    <mergeCell ref="C3661:E3661"/>
    <mergeCell ref="C3662:E3662"/>
    <mergeCell ref="C3663:E3663"/>
    <mergeCell ref="C3664:E3664"/>
    <mergeCell ref="C3665:E3665"/>
    <mergeCell ref="C3666:E3666"/>
    <mergeCell ref="C3667:E3667"/>
    <mergeCell ref="C3668:E3668"/>
    <mergeCell ref="C3669:E3669"/>
    <mergeCell ref="C3670:E3670"/>
    <mergeCell ref="C3671:E3671"/>
    <mergeCell ref="C3672:E3672"/>
    <mergeCell ref="C3673:E3673"/>
    <mergeCell ref="C3674:E3674"/>
    <mergeCell ref="C3675:E3675"/>
    <mergeCell ref="C3676:E3676"/>
    <mergeCell ref="C3677:E3677"/>
    <mergeCell ref="C3678:E3678"/>
    <mergeCell ref="C3679:E3679"/>
    <mergeCell ref="C3680:E3680"/>
    <mergeCell ref="C3681:E3681"/>
    <mergeCell ref="C3682:E3682"/>
    <mergeCell ref="C3683:E3683"/>
    <mergeCell ref="C3684:E3684"/>
    <mergeCell ref="C3685:E3685"/>
    <mergeCell ref="C3686:E3686"/>
    <mergeCell ref="C3687:E3687"/>
    <mergeCell ref="C3688:E3688"/>
    <mergeCell ref="C3689:E3689"/>
    <mergeCell ref="C3690:E3690"/>
    <mergeCell ref="C3691:E3691"/>
    <mergeCell ref="C3692:E3692"/>
    <mergeCell ref="C3693:E3693"/>
    <mergeCell ref="C3694:E3694"/>
    <mergeCell ref="C3695:E3695"/>
    <mergeCell ref="C3696:E3696"/>
    <mergeCell ref="C3697:E3697"/>
    <mergeCell ref="C3698:E3698"/>
    <mergeCell ref="C3699:E3699"/>
    <mergeCell ref="C3700:E3700"/>
    <mergeCell ref="C3701:E3701"/>
    <mergeCell ref="C3702:E3702"/>
    <mergeCell ref="C3703:E3703"/>
    <mergeCell ref="C3704:E3704"/>
    <mergeCell ref="C3705:E3705"/>
    <mergeCell ref="C3706:E3706"/>
    <mergeCell ref="C3707:E3707"/>
    <mergeCell ref="C3708:E3708"/>
    <mergeCell ref="C3709:E3709"/>
    <mergeCell ref="C3710:E3710"/>
    <mergeCell ref="B3711:F3711"/>
    <mergeCell ref="C3712:E3712"/>
    <mergeCell ref="C3713:E3713"/>
    <mergeCell ref="C3714:E3714"/>
    <mergeCell ref="C3715:E3715"/>
    <mergeCell ref="C3716:E3716"/>
    <mergeCell ref="C3717:E3717"/>
    <mergeCell ref="C3718:E3718"/>
    <mergeCell ref="C3719:E3719"/>
    <mergeCell ref="C3720:E3720"/>
    <mergeCell ref="C3721:E3721"/>
    <mergeCell ref="C3722:E3722"/>
    <mergeCell ref="C3723:E3723"/>
    <mergeCell ref="C3724:E3724"/>
    <mergeCell ref="C3725:E3725"/>
    <mergeCell ref="C3726:E3726"/>
    <mergeCell ref="C3727:E3727"/>
    <mergeCell ref="C3728:E3728"/>
    <mergeCell ref="C3729:E3729"/>
    <mergeCell ref="C3730:E3730"/>
    <mergeCell ref="C3731:E3731"/>
    <mergeCell ref="C3732:E3732"/>
    <mergeCell ref="C3733:E3733"/>
    <mergeCell ref="C3734:E3734"/>
    <mergeCell ref="C3735:E3735"/>
    <mergeCell ref="C3736:E3736"/>
    <mergeCell ref="C3737:E3737"/>
    <mergeCell ref="C3738:E3738"/>
    <mergeCell ref="A3739:A3740"/>
    <mergeCell ref="B3739:B3740"/>
    <mergeCell ref="C3739:E3740"/>
    <mergeCell ref="F3739:F3740"/>
    <mergeCell ref="G3739:G3740"/>
    <mergeCell ref="C3741:E3741"/>
    <mergeCell ref="C3742:E3742"/>
    <mergeCell ref="C3743:E3743"/>
    <mergeCell ref="C3744:E3744"/>
    <mergeCell ref="C3745:E3745"/>
    <mergeCell ref="C3746:E3746"/>
    <mergeCell ref="C3747:E3747"/>
    <mergeCell ref="C3748:E3748"/>
    <mergeCell ref="C3749:E3749"/>
    <mergeCell ref="C3750:E3750"/>
    <mergeCell ref="C3751:E3751"/>
    <mergeCell ref="C3752:E3752"/>
    <mergeCell ref="C3753:E3753"/>
    <mergeCell ref="C3754:E3754"/>
    <mergeCell ref="C3755:E3755"/>
    <mergeCell ref="C3756:E3756"/>
    <mergeCell ref="C3757:E3757"/>
    <mergeCell ref="C3758:E3758"/>
    <mergeCell ref="C3759:E3759"/>
    <mergeCell ref="C3760:E3760"/>
    <mergeCell ref="C3761:E3761"/>
    <mergeCell ref="C3762:E3762"/>
    <mergeCell ref="C3763:E3763"/>
    <mergeCell ref="C3764:E3764"/>
    <mergeCell ref="C3765:E3765"/>
    <mergeCell ref="C3766:E3766"/>
    <mergeCell ref="C3767:E3767"/>
    <mergeCell ref="C3768:E3768"/>
    <mergeCell ref="C3769:E3769"/>
    <mergeCell ref="C3770:E3770"/>
    <mergeCell ref="C3771:E3771"/>
    <mergeCell ref="C3772:E3772"/>
    <mergeCell ref="C3773:E3773"/>
    <mergeCell ref="C3774:E3774"/>
    <mergeCell ref="C3775:E3775"/>
    <mergeCell ref="C3776:E3776"/>
    <mergeCell ref="C3777:E3777"/>
    <mergeCell ref="C3778:E3778"/>
    <mergeCell ref="C3779:E3779"/>
    <mergeCell ref="C3780:E3780"/>
    <mergeCell ref="C3781:E3781"/>
    <mergeCell ref="C3782:E3782"/>
    <mergeCell ref="C3783:E3783"/>
    <mergeCell ref="C3784:E3784"/>
    <mergeCell ref="A3785:A3786"/>
    <mergeCell ref="B3785:B3786"/>
    <mergeCell ref="C3785:E3786"/>
    <mergeCell ref="F3785:F3786"/>
    <mergeCell ref="G3785:G3786"/>
    <mergeCell ref="C3787:E3787"/>
    <mergeCell ref="C3788:E3788"/>
    <mergeCell ref="C3789:E3789"/>
    <mergeCell ref="C3790:E3790"/>
    <mergeCell ref="C3791:E3791"/>
    <mergeCell ref="C3792:E3792"/>
    <mergeCell ref="C3793:E3793"/>
    <mergeCell ref="C3794:E3794"/>
    <mergeCell ref="C3795:E3795"/>
    <mergeCell ref="C3796:E3796"/>
    <mergeCell ref="B3797:F3797"/>
    <mergeCell ref="C3798:E3798"/>
    <mergeCell ref="C3799:E3799"/>
    <mergeCell ref="C3800:E3800"/>
    <mergeCell ref="C3801:E3801"/>
    <mergeCell ref="C3802:E3802"/>
    <mergeCell ref="C3803:E3803"/>
    <mergeCell ref="C3804:E3804"/>
    <mergeCell ref="C3805:E3805"/>
    <mergeCell ref="C3806:E3806"/>
    <mergeCell ref="C3807:E3807"/>
    <mergeCell ref="C3808:E3808"/>
    <mergeCell ref="C3809:E3809"/>
    <mergeCell ref="C3810:E3810"/>
    <mergeCell ref="C3811:E3811"/>
    <mergeCell ref="C3812:E3812"/>
    <mergeCell ref="C3813:E3813"/>
    <mergeCell ref="C3814:E3814"/>
    <mergeCell ref="C3815:E3815"/>
    <mergeCell ref="C3816:E3816"/>
    <mergeCell ref="C3817:E3817"/>
    <mergeCell ref="C3818:E3818"/>
    <mergeCell ref="C3819:E3819"/>
    <mergeCell ref="C3820:E3820"/>
    <mergeCell ref="C3821:E3821"/>
    <mergeCell ref="A3822:A3823"/>
    <mergeCell ref="B3822:B3823"/>
    <mergeCell ref="C3822:E3823"/>
    <mergeCell ref="F3822:F3823"/>
    <mergeCell ref="G3822:G3823"/>
    <mergeCell ref="C3824:E3824"/>
    <mergeCell ref="C3825:E3825"/>
    <mergeCell ref="C3826:E3826"/>
    <mergeCell ref="C3827:E3827"/>
    <mergeCell ref="C3828:E3828"/>
    <mergeCell ref="C3829:E3829"/>
    <mergeCell ref="C3830:E3830"/>
    <mergeCell ref="C3831:E3831"/>
    <mergeCell ref="C3832:E3832"/>
    <mergeCell ref="C3833:E3833"/>
    <mergeCell ref="C3834:E3834"/>
    <mergeCell ref="C3835:E3835"/>
    <mergeCell ref="A3836:A3837"/>
    <mergeCell ref="B3836:B3837"/>
    <mergeCell ref="C3836:E3837"/>
    <mergeCell ref="F3836:F3837"/>
    <mergeCell ref="G3836:G3837"/>
    <mergeCell ref="C3838:E3838"/>
    <mergeCell ref="C3839:E3839"/>
    <mergeCell ref="C3840:E3840"/>
    <mergeCell ref="C3841:E3841"/>
    <mergeCell ref="A3842:A3843"/>
    <mergeCell ref="B3842:B3843"/>
    <mergeCell ref="C3842:E3843"/>
    <mergeCell ref="F3842:F3843"/>
    <mergeCell ref="G3842:G3843"/>
    <mergeCell ref="C3844:E3844"/>
    <mergeCell ref="C3845:E3845"/>
    <mergeCell ref="C3846:E3846"/>
    <mergeCell ref="C3847:E3847"/>
    <mergeCell ref="C3848:E3848"/>
    <mergeCell ref="C3849:E3849"/>
    <mergeCell ref="C3850:E3850"/>
    <mergeCell ref="C3851:E3851"/>
    <mergeCell ref="B3852:F3852"/>
    <mergeCell ref="A3853:A3854"/>
    <mergeCell ref="B3853:B3854"/>
    <mergeCell ref="C3853:E3854"/>
    <mergeCell ref="F3853:F3854"/>
    <mergeCell ref="G3853:G3854"/>
    <mergeCell ref="C3855:E3855"/>
    <mergeCell ref="A3856:A3857"/>
    <mergeCell ref="B3856:B3857"/>
    <mergeCell ref="C3856:E3857"/>
    <mergeCell ref="F3856:F3857"/>
    <mergeCell ref="G3856:G3857"/>
    <mergeCell ref="A3858:A3859"/>
    <mergeCell ref="B3858:B3859"/>
    <mergeCell ref="C3858:E3859"/>
    <mergeCell ref="F3858:F3859"/>
    <mergeCell ref="G3858:G3859"/>
    <mergeCell ref="A3860:A3861"/>
    <mergeCell ref="B3860:B3861"/>
    <mergeCell ref="C3860:E3861"/>
    <mergeCell ref="F3860:F3861"/>
    <mergeCell ref="G3860:G3861"/>
    <mergeCell ref="C3862:E3862"/>
    <mergeCell ref="C3863:E3863"/>
    <mergeCell ref="C3864:E3864"/>
    <mergeCell ref="A3865:A3866"/>
    <mergeCell ref="B3865:B3866"/>
    <mergeCell ref="C3865:E3866"/>
    <mergeCell ref="F3865:F3866"/>
    <mergeCell ref="G3865:G3866"/>
    <mergeCell ref="A3867:A3868"/>
    <mergeCell ref="B3867:B3868"/>
    <mergeCell ref="C3867:E3868"/>
    <mergeCell ref="F3867:F3868"/>
    <mergeCell ref="G3867:G3868"/>
    <mergeCell ref="A3869:A3870"/>
    <mergeCell ref="B3869:B3870"/>
    <mergeCell ref="C3869:E3870"/>
    <mergeCell ref="F3869:F3870"/>
    <mergeCell ref="G3869:G3870"/>
    <mergeCell ref="A3871:A3872"/>
    <mergeCell ref="B3871:B3872"/>
    <mergeCell ref="C3871:E3872"/>
    <mergeCell ref="F3871:F3872"/>
    <mergeCell ref="G3871:G3872"/>
    <mergeCell ref="A3873:A3874"/>
    <mergeCell ref="B3873:B3874"/>
    <mergeCell ref="C3873:E3874"/>
    <mergeCell ref="F3873:F3874"/>
    <mergeCell ref="G3873:G3874"/>
    <mergeCell ref="C3875:E3875"/>
    <mergeCell ref="C3876:E3876"/>
    <mergeCell ref="C3877:E3877"/>
    <mergeCell ref="C3878:E3878"/>
    <mergeCell ref="C3879:E3879"/>
    <mergeCell ref="C3880:E3880"/>
    <mergeCell ref="A3881:A3882"/>
    <mergeCell ref="B3881:B3882"/>
    <mergeCell ref="C3881:E3882"/>
    <mergeCell ref="F3881:F3882"/>
    <mergeCell ref="G3881:G3882"/>
    <mergeCell ref="C3883:E3883"/>
    <mergeCell ref="C3884:E3884"/>
    <mergeCell ref="C3885:E3885"/>
    <mergeCell ref="C3886:E3886"/>
    <mergeCell ref="C3887:E3887"/>
    <mergeCell ref="C3888:E3888"/>
    <mergeCell ref="C3889:E3889"/>
    <mergeCell ref="C3890:E3890"/>
    <mergeCell ref="C3891:E3891"/>
    <mergeCell ref="C3892:E3892"/>
    <mergeCell ref="C3893:E3893"/>
    <mergeCell ref="C3894:E3894"/>
    <mergeCell ref="C3895:E3895"/>
    <mergeCell ref="C3896:E3896"/>
    <mergeCell ref="C3897:E3897"/>
    <mergeCell ref="A3898:A3899"/>
    <mergeCell ref="B3898:B3899"/>
    <mergeCell ref="C3898:E3899"/>
    <mergeCell ref="F3898:F3899"/>
    <mergeCell ref="G3898:G3899"/>
    <mergeCell ref="A3900:A3901"/>
    <mergeCell ref="B3900:B3901"/>
    <mergeCell ref="C3900:E3901"/>
    <mergeCell ref="F3900:F3901"/>
    <mergeCell ref="G3900:G3901"/>
    <mergeCell ref="C3902:E3902"/>
    <mergeCell ref="C3903:E3903"/>
    <mergeCell ref="C3904:E3904"/>
    <mergeCell ref="C3905:E3905"/>
    <mergeCell ref="A3906:A3907"/>
    <mergeCell ref="B3906:B3907"/>
    <mergeCell ref="C3906:E3907"/>
    <mergeCell ref="F3906:F3907"/>
    <mergeCell ref="G3906:G3907"/>
    <mergeCell ref="A3908:A3909"/>
    <mergeCell ref="B3908:B3909"/>
    <mergeCell ref="C3908:E3909"/>
    <mergeCell ref="F3908:F3909"/>
    <mergeCell ref="G3908:G3909"/>
    <mergeCell ref="A3910:A3911"/>
    <mergeCell ref="B3910:B3911"/>
    <mergeCell ref="C3910:E3911"/>
    <mergeCell ref="F3910:F3911"/>
    <mergeCell ref="G3910:G3911"/>
    <mergeCell ref="A3912:A3913"/>
    <mergeCell ref="B3912:B3913"/>
    <mergeCell ref="C3912:E3913"/>
    <mergeCell ref="F3912:F3913"/>
    <mergeCell ref="G3912:G3913"/>
    <mergeCell ref="A3914:A3915"/>
    <mergeCell ref="B3914:B3915"/>
    <mergeCell ref="C3914:E3915"/>
    <mergeCell ref="F3914:F3915"/>
    <mergeCell ref="G3914:G3915"/>
    <mergeCell ref="A3916:A3917"/>
    <mergeCell ref="B3916:B3917"/>
    <mergeCell ref="C3916:E3917"/>
    <mergeCell ref="F3916:F3917"/>
    <mergeCell ref="G3916:G3917"/>
    <mergeCell ref="C3918:E3918"/>
    <mergeCell ref="A3919:A3920"/>
    <mergeCell ref="B3919:B3920"/>
    <mergeCell ref="C3919:E3920"/>
    <mergeCell ref="F3919:F3920"/>
    <mergeCell ref="G3919:G3920"/>
    <mergeCell ref="A3921:A3922"/>
    <mergeCell ref="B3921:B3922"/>
    <mergeCell ref="C3921:E3922"/>
    <mergeCell ref="F3921:F3922"/>
    <mergeCell ref="G3921:G3922"/>
    <mergeCell ref="C3923:E3923"/>
    <mergeCell ref="A3924:A3925"/>
    <mergeCell ref="B3924:B3925"/>
    <mergeCell ref="C3924:E3925"/>
    <mergeCell ref="F3924:F3925"/>
    <mergeCell ref="G3924:G3925"/>
    <mergeCell ref="A3926:A3927"/>
    <mergeCell ref="B3926:B3927"/>
    <mergeCell ref="C3926:E3927"/>
    <mergeCell ref="F3926:F3927"/>
    <mergeCell ref="G3926:G3927"/>
    <mergeCell ref="C3928:E3928"/>
    <mergeCell ref="C3929:E3929"/>
    <mergeCell ref="C3930:E3930"/>
    <mergeCell ref="C3931:E3931"/>
    <mergeCell ref="C3932:E3932"/>
    <mergeCell ref="C3933:E3933"/>
    <mergeCell ref="C3934:E3934"/>
    <mergeCell ref="C3935:E3935"/>
    <mergeCell ref="C3936:E3936"/>
    <mergeCell ref="C3937:E3937"/>
    <mergeCell ref="C3938:E3938"/>
    <mergeCell ref="C3939:E3939"/>
    <mergeCell ref="C3940:E3940"/>
    <mergeCell ref="C3941:E3941"/>
    <mergeCell ref="C3942:E3942"/>
    <mergeCell ref="C3943:E3943"/>
    <mergeCell ref="C3944:E3944"/>
    <mergeCell ref="A3945:A3946"/>
    <mergeCell ref="B3945:B3946"/>
    <mergeCell ref="C3945:E3946"/>
    <mergeCell ref="F3945:F3946"/>
    <mergeCell ref="G3945:G3946"/>
    <mergeCell ref="C3947:E3947"/>
    <mergeCell ref="C3948:E3948"/>
    <mergeCell ref="C3949:E3949"/>
    <mergeCell ref="C3950:E3950"/>
    <mergeCell ref="C3951:E3951"/>
    <mergeCell ref="C3952:E3952"/>
    <mergeCell ref="C3953:E3953"/>
    <mergeCell ref="C3954:E3954"/>
    <mergeCell ref="C3955:E3955"/>
    <mergeCell ref="C3956:E3956"/>
    <mergeCell ref="C3957:E3957"/>
    <mergeCell ref="C3958:E3958"/>
    <mergeCell ref="A3959:A3960"/>
    <mergeCell ref="B3959:B3960"/>
    <mergeCell ref="C3959:E3960"/>
    <mergeCell ref="F3959:F3960"/>
    <mergeCell ref="G3959:G3960"/>
    <mergeCell ref="A3961:A3962"/>
    <mergeCell ref="B3961:B3962"/>
    <mergeCell ref="C3961:E3962"/>
    <mergeCell ref="F3961:F3962"/>
    <mergeCell ref="G3961:G3962"/>
    <mergeCell ref="C3963:E3963"/>
    <mergeCell ref="A3964:A3965"/>
    <mergeCell ref="B3964:B3965"/>
    <mergeCell ref="C3964:E3965"/>
    <mergeCell ref="F3964:F3965"/>
    <mergeCell ref="G3964:G3965"/>
    <mergeCell ref="A3966:A3967"/>
    <mergeCell ref="B3966:B3967"/>
    <mergeCell ref="C3966:E3967"/>
    <mergeCell ref="F3966:F3967"/>
    <mergeCell ref="G3966:G3967"/>
    <mergeCell ref="C3968:E3968"/>
    <mergeCell ref="C3969:E3969"/>
    <mergeCell ref="C3970:E3970"/>
    <mergeCell ref="C3971:E3971"/>
    <mergeCell ref="C3972:E3972"/>
    <mergeCell ref="C3973:E3973"/>
    <mergeCell ref="C3974:E3974"/>
    <mergeCell ref="A3975:A3976"/>
    <mergeCell ref="B3975:B3976"/>
    <mergeCell ref="C3975:E3976"/>
    <mergeCell ref="F3975:F3976"/>
    <mergeCell ref="G3975:G3976"/>
    <mergeCell ref="A3977:A3978"/>
    <mergeCell ref="B3977:B3978"/>
    <mergeCell ref="C3977:E3978"/>
    <mergeCell ref="F3977:F3978"/>
    <mergeCell ref="G3977:G3978"/>
    <mergeCell ref="C3979:E3979"/>
    <mergeCell ref="C3980:E3980"/>
    <mergeCell ref="A3981:A3982"/>
    <mergeCell ref="B3981:B3982"/>
    <mergeCell ref="C3981:E3982"/>
    <mergeCell ref="F3981:F3982"/>
    <mergeCell ref="G3981:G3982"/>
    <mergeCell ref="A3983:A3984"/>
    <mergeCell ref="B3983:B3984"/>
    <mergeCell ref="C3983:E3984"/>
    <mergeCell ref="F3983:F3984"/>
    <mergeCell ref="G3983:G3984"/>
    <mergeCell ref="C3985:E3985"/>
    <mergeCell ref="C3986:E3986"/>
    <mergeCell ref="C3987:E3987"/>
    <mergeCell ref="C3988:E3988"/>
    <mergeCell ref="A3989:A3990"/>
    <mergeCell ref="B3989:B3990"/>
    <mergeCell ref="C3989:E3990"/>
    <mergeCell ref="F3989:F3990"/>
    <mergeCell ref="G3989:G3990"/>
    <mergeCell ref="A3991:A3992"/>
    <mergeCell ref="B3991:B3992"/>
    <mergeCell ref="C3991:E3992"/>
    <mergeCell ref="F3991:F3992"/>
    <mergeCell ref="G3991:G3992"/>
    <mergeCell ref="C3993:E3993"/>
    <mergeCell ref="C3994:E3994"/>
    <mergeCell ref="C3995:E3995"/>
    <mergeCell ref="C3996:E3996"/>
    <mergeCell ref="C3997:E3997"/>
    <mergeCell ref="C3998:E3998"/>
    <mergeCell ref="C3999:E3999"/>
    <mergeCell ref="C4000:E4000"/>
    <mergeCell ref="A4001:A4002"/>
    <mergeCell ref="B4001:B4002"/>
    <mergeCell ref="C4001:E4002"/>
    <mergeCell ref="F4001:F4002"/>
    <mergeCell ref="G4001:G4002"/>
    <mergeCell ref="C4003:E4003"/>
    <mergeCell ref="C4004:E4004"/>
    <mergeCell ref="B4005:F4005"/>
    <mergeCell ref="C4006:E4006"/>
    <mergeCell ref="C4007:E4007"/>
    <mergeCell ref="C4008:E4008"/>
    <mergeCell ref="C4009:E4009"/>
    <mergeCell ref="C4010:E4010"/>
    <mergeCell ref="C4011:E4011"/>
    <mergeCell ref="C4012:E4012"/>
    <mergeCell ref="C4013:E4013"/>
    <mergeCell ref="C4014:E4014"/>
    <mergeCell ref="C4015:E4015"/>
    <mergeCell ref="C4016:E4016"/>
    <mergeCell ref="C4017:E4017"/>
    <mergeCell ref="C4018:E4018"/>
    <mergeCell ref="C4019:E4019"/>
    <mergeCell ref="C4020:E4020"/>
    <mergeCell ref="C4021:E4021"/>
    <mergeCell ref="C4022:E4022"/>
    <mergeCell ref="C4023:E4023"/>
    <mergeCell ref="C4024:E4024"/>
    <mergeCell ref="C4025:E4025"/>
    <mergeCell ref="C4026:E4026"/>
    <mergeCell ref="C4027:E4027"/>
    <mergeCell ref="C4028:E4028"/>
    <mergeCell ref="C4029:E4029"/>
    <mergeCell ref="C4030:E4030"/>
    <mergeCell ref="C4031:E4031"/>
    <mergeCell ref="C4032:E4032"/>
    <mergeCell ref="B4033:F4033"/>
    <mergeCell ref="C4034:E4034"/>
    <mergeCell ref="C4035:E4035"/>
    <mergeCell ref="C4036:E4036"/>
    <mergeCell ref="C4037:E4037"/>
    <mergeCell ref="C4038:E4038"/>
    <mergeCell ref="C4039:E4039"/>
    <mergeCell ref="C4040:E4040"/>
    <mergeCell ref="C4041:E4041"/>
    <mergeCell ref="C4042:E4042"/>
    <mergeCell ref="C4043:E4043"/>
    <mergeCell ref="C4044:E4044"/>
    <mergeCell ref="C4045:E4045"/>
    <mergeCell ref="C4046:E4046"/>
    <mergeCell ref="C4047:E4047"/>
    <mergeCell ref="C4048:E4048"/>
    <mergeCell ref="C4049:E4049"/>
    <mergeCell ref="C4050:E4050"/>
    <mergeCell ref="C4051:E4051"/>
    <mergeCell ref="C4052:E4052"/>
    <mergeCell ref="B4053:F4053"/>
    <mergeCell ref="C4054:E4054"/>
    <mergeCell ref="C4055:E4055"/>
    <mergeCell ref="C4056:E4056"/>
    <mergeCell ref="C4057:E4057"/>
    <mergeCell ref="C4058:E4058"/>
    <mergeCell ref="C4059:E4059"/>
    <mergeCell ref="C4060:E4060"/>
    <mergeCell ref="C4061:E4061"/>
    <mergeCell ref="B4062:F4062"/>
    <mergeCell ref="C4063:E4063"/>
    <mergeCell ref="A4064:A4065"/>
    <mergeCell ref="B4064:B4065"/>
    <mergeCell ref="C4064:E4065"/>
    <mergeCell ref="F4064:F4065"/>
    <mergeCell ref="G4064:G4065"/>
    <mergeCell ref="A4066:A4067"/>
    <mergeCell ref="B4066:B4067"/>
    <mergeCell ref="C4066:E4067"/>
    <mergeCell ref="F4066:F4067"/>
    <mergeCell ref="G4066:G4067"/>
    <mergeCell ref="A4068:A4069"/>
    <mergeCell ref="B4068:B4069"/>
    <mergeCell ref="C4068:E4069"/>
    <mergeCell ref="F4068:F4069"/>
    <mergeCell ref="G4068:G4069"/>
    <mergeCell ref="A4070:A4071"/>
    <mergeCell ref="B4070:B4071"/>
    <mergeCell ref="C4070:E4071"/>
    <mergeCell ref="F4070:F4071"/>
    <mergeCell ref="G4070:G4071"/>
    <mergeCell ref="A4072:A4073"/>
    <mergeCell ref="B4072:B4073"/>
    <mergeCell ref="C4072:E4073"/>
    <mergeCell ref="F4072:F4073"/>
    <mergeCell ref="G4072:G4073"/>
    <mergeCell ref="A4074:A4075"/>
    <mergeCell ref="B4074:B4075"/>
    <mergeCell ref="C4074:E4075"/>
    <mergeCell ref="F4074:F4075"/>
    <mergeCell ref="G4074:G4075"/>
    <mergeCell ref="A4076:A4077"/>
    <mergeCell ref="B4076:B4077"/>
    <mergeCell ref="C4076:E4077"/>
    <mergeCell ref="F4076:F4077"/>
    <mergeCell ref="G4076:G4077"/>
    <mergeCell ref="C4078:E4078"/>
    <mergeCell ref="A4079:A4080"/>
    <mergeCell ref="B4079:B4080"/>
    <mergeCell ref="C4079:E4080"/>
    <mergeCell ref="F4079:F4080"/>
    <mergeCell ref="G4079:G4080"/>
    <mergeCell ref="A4081:A4082"/>
    <mergeCell ref="B4081:B4082"/>
    <mergeCell ref="C4081:E4082"/>
    <mergeCell ref="F4081:F4082"/>
    <mergeCell ref="G4081:G4082"/>
    <mergeCell ref="B4083:F4083"/>
    <mergeCell ref="A4084:A4085"/>
    <mergeCell ref="B4084:B4085"/>
    <mergeCell ref="C4084:E4085"/>
    <mergeCell ref="F4084:F4085"/>
    <mergeCell ref="G4084:G4085"/>
    <mergeCell ref="A4086:A4087"/>
    <mergeCell ref="B4086:B4087"/>
    <mergeCell ref="C4086:E4087"/>
    <mergeCell ref="F4086:F4087"/>
    <mergeCell ref="G4086:G4087"/>
    <mergeCell ref="A4088:A4089"/>
    <mergeCell ref="B4088:B4089"/>
    <mergeCell ref="C4088:E4089"/>
    <mergeCell ref="F4088:F4089"/>
    <mergeCell ref="G4088:G4089"/>
    <mergeCell ref="A4090:A4091"/>
    <mergeCell ref="B4090:B4091"/>
    <mergeCell ref="C4090:E4091"/>
    <mergeCell ref="F4090:F4091"/>
    <mergeCell ref="G4090:G4091"/>
    <mergeCell ref="A4092:A4093"/>
    <mergeCell ref="B4092:B4093"/>
    <mergeCell ref="C4092:E4093"/>
    <mergeCell ref="F4092:F4093"/>
    <mergeCell ref="G4092:G4093"/>
    <mergeCell ref="A4094:A4095"/>
    <mergeCell ref="B4094:B4095"/>
    <mergeCell ref="C4094:E4095"/>
    <mergeCell ref="F4094:F4095"/>
    <mergeCell ref="G4094:G4095"/>
    <mergeCell ref="A4096:A4097"/>
    <mergeCell ref="B4096:B4097"/>
    <mergeCell ref="C4096:E4097"/>
    <mergeCell ref="F4096:F4097"/>
    <mergeCell ref="G4096:G4097"/>
    <mergeCell ref="B4098:F4098"/>
    <mergeCell ref="A4099:A4100"/>
    <mergeCell ref="B4099:B4100"/>
    <mergeCell ref="C4099:E4100"/>
    <mergeCell ref="F4099:F4100"/>
    <mergeCell ref="G4099:G4100"/>
    <mergeCell ref="A4101:A4102"/>
    <mergeCell ref="B4101:B4102"/>
    <mergeCell ref="C4101:E4102"/>
    <mergeCell ref="F4101:F4102"/>
    <mergeCell ref="G4101:G4102"/>
    <mergeCell ref="A4103:A4104"/>
    <mergeCell ref="B4103:B4104"/>
    <mergeCell ref="C4103:E4104"/>
    <mergeCell ref="F4103:F4104"/>
    <mergeCell ref="G4103:G4104"/>
    <mergeCell ref="A4105:A4106"/>
    <mergeCell ref="B4105:B4106"/>
    <mergeCell ref="C4105:E4106"/>
    <mergeCell ref="F4105:F4106"/>
    <mergeCell ref="G4105:G4106"/>
    <mergeCell ref="A4107:A4108"/>
    <mergeCell ref="B4107:B4108"/>
    <mergeCell ref="C4107:E4108"/>
    <mergeCell ref="F4107:F4108"/>
    <mergeCell ref="G4107:G4108"/>
    <mergeCell ref="A4109:A4110"/>
    <mergeCell ref="B4109:B4110"/>
    <mergeCell ref="C4109:E4110"/>
    <mergeCell ref="F4109:F4110"/>
    <mergeCell ref="G4109:G4110"/>
    <mergeCell ref="B4111:F4111"/>
    <mergeCell ref="A4112:A4113"/>
    <mergeCell ref="B4112:B4113"/>
    <mergeCell ref="C4112:E4113"/>
    <mergeCell ref="F4112:F4113"/>
    <mergeCell ref="G4112:G4113"/>
    <mergeCell ref="A4114:A4115"/>
    <mergeCell ref="B4114:B4115"/>
    <mergeCell ref="C4114:E4115"/>
    <mergeCell ref="F4114:F4115"/>
    <mergeCell ref="G4114:G4115"/>
    <mergeCell ref="A4116:A4117"/>
    <mergeCell ref="B4116:B4117"/>
    <mergeCell ref="C4116:E4117"/>
    <mergeCell ref="F4116:F4117"/>
    <mergeCell ref="G4116:G4117"/>
    <mergeCell ref="A4118:A4119"/>
    <mergeCell ref="B4118:B4119"/>
    <mergeCell ref="C4118:E4119"/>
    <mergeCell ref="F4118:F4119"/>
    <mergeCell ref="G4118:G4119"/>
    <mergeCell ref="A4120:A4121"/>
    <mergeCell ref="B4120:B4121"/>
    <mergeCell ref="C4120:E4121"/>
    <mergeCell ref="F4120:F4121"/>
    <mergeCell ref="G4120:G4121"/>
    <mergeCell ref="B4122:F4122"/>
    <mergeCell ref="A4123:A4124"/>
    <mergeCell ref="B4123:B4124"/>
    <mergeCell ref="C4123:E4124"/>
    <mergeCell ref="F4123:F4124"/>
    <mergeCell ref="G4123:G4124"/>
    <mergeCell ref="A4125:A4126"/>
    <mergeCell ref="B4125:B4126"/>
    <mergeCell ref="C4125:E4126"/>
    <mergeCell ref="F4125:F4126"/>
    <mergeCell ref="G4125:G4126"/>
    <mergeCell ref="A4127:A4128"/>
    <mergeCell ref="B4127:B4128"/>
    <mergeCell ref="C4127:E4128"/>
    <mergeCell ref="F4127:F4128"/>
    <mergeCell ref="G4127:G4128"/>
    <mergeCell ref="A4129:A4130"/>
    <mergeCell ref="B4129:B4130"/>
    <mergeCell ref="C4129:E4130"/>
    <mergeCell ref="F4129:F4130"/>
    <mergeCell ref="G4129:G4130"/>
    <mergeCell ref="A4131:A4132"/>
    <mergeCell ref="B4131:B4132"/>
    <mergeCell ref="C4131:E4132"/>
    <mergeCell ref="F4131:F4132"/>
    <mergeCell ref="G4131:G4132"/>
    <mergeCell ref="A4133:A4134"/>
    <mergeCell ref="B4133:B4134"/>
    <mergeCell ref="C4133:E4134"/>
    <mergeCell ref="F4133:F4134"/>
    <mergeCell ref="G4133:G4134"/>
    <mergeCell ref="B4135:F4135"/>
    <mergeCell ref="A4136:A4137"/>
    <mergeCell ref="B4136:B4137"/>
    <mergeCell ref="C4136:E4137"/>
    <mergeCell ref="F4136:F4137"/>
    <mergeCell ref="G4136:G4137"/>
    <mergeCell ref="A4138:A4139"/>
    <mergeCell ref="B4138:B4139"/>
    <mergeCell ref="C4138:E4139"/>
    <mergeCell ref="F4138:F4139"/>
    <mergeCell ref="G4138:G4139"/>
    <mergeCell ref="A4140:A4141"/>
    <mergeCell ref="B4140:B4141"/>
    <mergeCell ref="C4140:E4141"/>
    <mergeCell ref="F4140:F4141"/>
    <mergeCell ref="G4140:G4141"/>
    <mergeCell ref="A4142:A4143"/>
    <mergeCell ref="B4142:B4143"/>
    <mergeCell ref="C4142:E4143"/>
    <mergeCell ref="F4142:F4143"/>
    <mergeCell ref="G4142:G4143"/>
    <mergeCell ref="B4144:F4144"/>
    <mergeCell ref="A4145:A4146"/>
    <mergeCell ref="B4145:B4146"/>
    <mergeCell ref="C4145:E4146"/>
    <mergeCell ref="F4145:F4146"/>
    <mergeCell ref="G4145:G4146"/>
    <mergeCell ref="A4147:A4148"/>
    <mergeCell ref="B4147:B4148"/>
    <mergeCell ref="C4147:E4148"/>
    <mergeCell ref="F4147:F4148"/>
    <mergeCell ref="G4147:G4148"/>
    <mergeCell ref="A4149:A4150"/>
    <mergeCell ref="B4149:B4150"/>
    <mergeCell ref="C4149:E4150"/>
    <mergeCell ref="F4149:F4150"/>
    <mergeCell ref="G4149:G4150"/>
    <mergeCell ref="A4151:A4152"/>
    <mergeCell ref="B4151:B4152"/>
    <mergeCell ref="C4151:E4152"/>
    <mergeCell ref="F4151:F4152"/>
    <mergeCell ref="G4151:G4152"/>
    <mergeCell ref="B4153:F4153"/>
    <mergeCell ref="A4154:A4155"/>
    <mergeCell ref="B4154:B4155"/>
    <mergeCell ref="C4154:E4155"/>
    <mergeCell ref="F4154:F4155"/>
    <mergeCell ref="G4154:G4155"/>
    <mergeCell ref="B4156:F4156"/>
    <mergeCell ref="A4157:A4158"/>
    <mergeCell ref="B4157:B4158"/>
    <mergeCell ref="C4157:E4158"/>
    <mergeCell ref="F4157:F4158"/>
    <mergeCell ref="G4157:G4158"/>
    <mergeCell ref="B4159:F4159"/>
    <mergeCell ref="A4160:A4161"/>
    <mergeCell ref="B4160:B4161"/>
    <mergeCell ref="C4160:E4161"/>
    <mergeCell ref="F4160:F4161"/>
    <mergeCell ref="G4160:G4161"/>
    <mergeCell ref="C4162:E4162"/>
    <mergeCell ref="A4163:A4164"/>
    <mergeCell ref="B4163:B4164"/>
    <mergeCell ref="C4163:E4164"/>
    <mergeCell ref="F4163:F4164"/>
    <mergeCell ref="G4163:G4164"/>
    <mergeCell ref="C4165:E4165"/>
    <mergeCell ref="C4166:E4166"/>
    <mergeCell ref="C4167:E4167"/>
    <mergeCell ref="C4168:E4168"/>
    <mergeCell ref="C4169:E4169"/>
    <mergeCell ref="C4170:E4170"/>
    <mergeCell ref="A4171:A4172"/>
    <mergeCell ref="B4171:B4172"/>
    <mergeCell ref="C4171:E4172"/>
    <mergeCell ref="F4171:F4172"/>
    <mergeCell ref="G4171:G4172"/>
    <mergeCell ref="C4173:E4173"/>
    <mergeCell ref="C4174:E4174"/>
    <mergeCell ref="C4175:E4175"/>
    <mergeCell ref="C4176:E4176"/>
    <mergeCell ref="A4177:A4178"/>
    <mergeCell ref="B4177:B4178"/>
    <mergeCell ref="C4177:E4178"/>
    <mergeCell ref="F4177:F4178"/>
    <mergeCell ref="G4177:G4178"/>
    <mergeCell ref="A4179:A4180"/>
    <mergeCell ref="B4179:B4180"/>
    <mergeCell ref="C4179:E4180"/>
    <mergeCell ref="F4179:F4180"/>
    <mergeCell ref="G4179:G4180"/>
    <mergeCell ref="A4181:A4182"/>
    <mergeCell ref="B4181:B4182"/>
    <mergeCell ref="C4181:E4182"/>
    <mergeCell ref="F4181:F4182"/>
    <mergeCell ref="G4181:G4182"/>
    <mergeCell ref="A4183:A4184"/>
    <mergeCell ref="B4183:B4184"/>
    <mergeCell ref="C4183:E4184"/>
    <mergeCell ref="F4183:F4184"/>
    <mergeCell ref="G4183:G4184"/>
    <mergeCell ref="C4185:E4185"/>
    <mergeCell ref="A4186:A4187"/>
    <mergeCell ref="B4186:B4187"/>
    <mergeCell ref="C4186:E4187"/>
    <mergeCell ref="F4186:F4187"/>
    <mergeCell ref="G4186:G4187"/>
    <mergeCell ref="A4188:A4189"/>
    <mergeCell ref="B4188:B4189"/>
    <mergeCell ref="C4188:E4189"/>
    <mergeCell ref="F4188:F4189"/>
    <mergeCell ref="G4188:G4189"/>
    <mergeCell ref="C4190:E4190"/>
    <mergeCell ref="C4191:E4191"/>
    <mergeCell ref="A4192:A4193"/>
    <mergeCell ref="B4192:B4193"/>
    <mergeCell ref="C4192:E4193"/>
    <mergeCell ref="F4192:F4193"/>
    <mergeCell ref="G4192:G4193"/>
    <mergeCell ref="C4194:E4194"/>
    <mergeCell ref="C4195:E4195"/>
    <mergeCell ref="A4196:A4197"/>
    <mergeCell ref="B4196:B4197"/>
    <mergeCell ref="C4196:E4197"/>
    <mergeCell ref="F4196:F4197"/>
    <mergeCell ref="G4196:G4197"/>
    <mergeCell ref="A4198:A4199"/>
    <mergeCell ref="B4198:B4199"/>
    <mergeCell ref="C4198:E4199"/>
    <mergeCell ref="F4198:F4199"/>
    <mergeCell ref="G4198:G4199"/>
    <mergeCell ref="C4200:E4200"/>
    <mergeCell ref="A4201:A4202"/>
    <mergeCell ref="B4201:B4202"/>
    <mergeCell ref="C4201:E4202"/>
    <mergeCell ref="F4201:F4202"/>
    <mergeCell ref="G4201:G4202"/>
    <mergeCell ref="A4203:A4204"/>
    <mergeCell ref="B4203:B4204"/>
    <mergeCell ref="C4203:E4204"/>
    <mergeCell ref="F4203:F4204"/>
    <mergeCell ref="G4203:G4204"/>
    <mergeCell ref="A4205:A4206"/>
    <mergeCell ref="B4205:B4206"/>
    <mergeCell ref="C4205:E4206"/>
    <mergeCell ref="F4205:F4206"/>
    <mergeCell ref="G4205:G4206"/>
    <mergeCell ref="C4207:E4207"/>
    <mergeCell ref="C4208:E4208"/>
    <mergeCell ref="C4209:E4209"/>
    <mergeCell ref="C4210:E4210"/>
    <mergeCell ref="C4211:E4211"/>
    <mergeCell ref="C4212:E4212"/>
    <mergeCell ref="C4213:E4213"/>
    <mergeCell ref="C4214:E4214"/>
    <mergeCell ref="A4215:A4216"/>
    <mergeCell ref="B4215:B4216"/>
    <mergeCell ref="C4215:E4216"/>
    <mergeCell ref="F4215:F4216"/>
    <mergeCell ref="G4215:G4216"/>
    <mergeCell ref="A4217:A4218"/>
    <mergeCell ref="B4217:B4218"/>
    <mergeCell ref="C4217:E4218"/>
    <mergeCell ref="F4217:F4218"/>
    <mergeCell ref="G4217:G4218"/>
    <mergeCell ref="A4219:A4220"/>
    <mergeCell ref="B4219:B4220"/>
    <mergeCell ref="C4219:E4220"/>
    <mergeCell ref="F4219:F4220"/>
    <mergeCell ref="G4219:G4220"/>
    <mergeCell ref="A4221:A4222"/>
    <mergeCell ref="B4221:B4222"/>
    <mergeCell ref="C4221:E4222"/>
    <mergeCell ref="F4221:F4222"/>
    <mergeCell ref="G4221:G4222"/>
    <mergeCell ref="A4223:A4224"/>
    <mergeCell ref="B4223:B4224"/>
    <mergeCell ref="C4223:E4224"/>
    <mergeCell ref="F4223:F4224"/>
    <mergeCell ref="G4223:G4224"/>
    <mergeCell ref="C4225:E4225"/>
    <mergeCell ref="A4226:A4227"/>
    <mergeCell ref="B4226:B4227"/>
    <mergeCell ref="C4226:E4227"/>
    <mergeCell ref="F4226:F4227"/>
    <mergeCell ref="G4226:G4227"/>
    <mergeCell ref="A4228:A4229"/>
    <mergeCell ref="B4228:B4229"/>
    <mergeCell ref="C4228:E4229"/>
    <mergeCell ref="F4228:F4229"/>
    <mergeCell ref="G4228:G4229"/>
    <mergeCell ref="A4230:A4231"/>
    <mergeCell ref="B4230:B4231"/>
    <mergeCell ref="C4230:E4231"/>
    <mergeCell ref="F4230:F4231"/>
    <mergeCell ref="G4230:G4231"/>
    <mergeCell ref="C4232:E4232"/>
    <mergeCell ref="A4233:A4234"/>
    <mergeCell ref="B4233:B4234"/>
    <mergeCell ref="C4233:E4234"/>
    <mergeCell ref="F4233:F4234"/>
    <mergeCell ref="G4233:G4234"/>
    <mergeCell ref="A4235:A4236"/>
    <mergeCell ref="B4235:B4236"/>
    <mergeCell ref="C4235:E4236"/>
    <mergeCell ref="F4235:F4236"/>
    <mergeCell ref="G4235:G4236"/>
    <mergeCell ref="A4237:A4238"/>
    <mergeCell ref="B4237:B4238"/>
    <mergeCell ref="C4237:E4238"/>
    <mergeCell ref="F4237:F4238"/>
    <mergeCell ref="G4237:G4238"/>
    <mergeCell ref="A4239:A4240"/>
    <mergeCell ref="B4239:B4240"/>
    <mergeCell ref="C4239:E4240"/>
    <mergeCell ref="F4239:F4240"/>
    <mergeCell ref="G4239:G4240"/>
    <mergeCell ref="B4241:F4241"/>
    <mergeCell ref="C4242:E4242"/>
    <mergeCell ref="C4243:E4243"/>
    <mergeCell ref="C4244:E4244"/>
    <mergeCell ref="C4245:E4245"/>
    <mergeCell ref="C4246:E4246"/>
    <mergeCell ref="C4247:E4247"/>
    <mergeCell ref="C4248:E4248"/>
    <mergeCell ref="C4249:E4249"/>
    <mergeCell ref="C4250:E4250"/>
    <mergeCell ref="C4251:E4251"/>
    <mergeCell ref="A4252:A4253"/>
    <mergeCell ref="B4252:B4253"/>
    <mergeCell ref="C4252:E4253"/>
    <mergeCell ref="F4252:F4253"/>
    <mergeCell ref="G4252:G4253"/>
    <mergeCell ref="C4254:E4254"/>
    <mergeCell ref="C4255:E4255"/>
    <mergeCell ref="C4256:E4256"/>
    <mergeCell ref="C4257:E4257"/>
    <mergeCell ref="C4258:E4258"/>
    <mergeCell ref="C4259:E4259"/>
    <mergeCell ref="C4260:E4260"/>
    <mergeCell ref="C4261:E4261"/>
    <mergeCell ref="C4262:E4262"/>
    <mergeCell ref="C4263:E4263"/>
    <mergeCell ref="C4264:E4264"/>
    <mergeCell ref="C4265:E4265"/>
    <mergeCell ref="C4266:E4266"/>
    <mergeCell ref="C4267:E4267"/>
    <mergeCell ref="C4268:E4268"/>
    <mergeCell ref="C4269:E4269"/>
    <mergeCell ref="C4270:E4270"/>
    <mergeCell ref="C4271:E4271"/>
    <mergeCell ref="C4272:E4272"/>
    <mergeCell ref="C4273:E4273"/>
    <mergeCell ref="C4274:E4274"/>
    <mergeCell ref="C4275:E4275"/>
    <mergeCell ref="C4276:E4276"/>
    <mergeCell ref="B4277:F4277"/>
    <mergeCell ref="B4278:F4278"/>
    <mergeCell ref="C4279:E4279"/>
    <mergeCell ref="C4280:E4280"/>
    <mergeCell ref="C4281:E4281"/>
    <mergeCell ref="C4282:E4282"/>
    <mergeCell ref="C4283:E4283"/>
    <mergeCell ref="C4284:E4284"/>
    <mergeCell ref="C4285:E4285"/>
    <mergeCell ref="C4286:E4286"/>
    <mergeCell ref="C4287:E4287"/>
    <mergeCell ref="C4288:E4288"/>
    <mergeCell ref="C4289:E4289"/>
    <mergeCell ref="C4290:E4290"/>
    <mergeCell ref="C4291:E4291"/>
    <mergeCell ref="C4292:E4292"/>
    <mergeCell ref="C4293:E4293"/>
    <mergeCell ref="C4294:E4294"/>
    <mergeCell ref="C4295:E4295"/>
    <mergeCell ref="C4296:E4296"/>
    <mergeCell ref="C4297:E4297"/>
    <mergeCell ref="C4298:E4298"/>
    <mergeCell ref="C4299:E4299"/>
    <mergeCell ref="C4300:E4300"/>
    <mergeCell ref="C4301:E4301"/>
    <mergeCell ref="C4302:E4302"/>
    <mergeCell ref="C4303:E4303"/>
    <mergeCell ref="C4304:E4304"/>
    <mergeCell ref="C4305:E4305"/>
    <mergeCell ref="C4306:E4306"/>
    <mergeCell ref="C4307:E4307"/>
    <mergeCell ref="C4308:E4308"/>
    <mergeCell ref="C4309:E4309"/>
    <mergeCell ref="C4310:E4310"/>
    <mergeCell ref="B4311:F4311"/>
    <mergeCell ref="C4312:E4312"/>
    <mergeCell ref="C4313:E4313"/>
    <mergeCell ref="C4314:E4314"/>
    <mergeCell ref="A4315:A4316"/>
    <mergeCell ref="B4315:B4316"/>
    <mergeCell ref="C4315:E4316"/>
    <mergeCell ref="F4315:F4316"/>
    <mergeCell ref="G4315:G4316"/>
    <mergeCell ref="C4317:E4317"/>
    <mergeCell ref="C4318:E4318"/>
    <mergeCell ref="C4319:E4319"/>
    <mergeCell ref="C4320:E4320"/>
    <mergeCell ref="C4321:E4321"/>
    <mergeCell ref="B4322:F4322"/>
    <mergeCell ref="C4323:E4323"/>
    <mergeCell ref="C4324:E4324"/>
    <mergeCell ref="C4325:E4325"/>
    <mergeCell ref="C4326:E4326"/>
    <mergeCell ref="C4327:E4327"/>
    <mergeCell ref="C4328:E4328"/>
    <mergeCell ref="C4329:E4329"/>
    <mergeCell ref="B4330:F4330"/>
    <mergeCell ref="C4331:E4331"/>
    <mergeCell ref="C4332:E4332"/>
    <mergeCell ref="C4333:E4333"/>
    <mergeCell ref="C4334:E4334"/>
    <mergeCell ref="C4335:E4335"/>
    <mergeCell ref="C4336:E4336"/>
    <mergeCell ref="C4337:E4337"/>
    <mergeCell ref="C4338:E4338"/>
    <mergeCell ref="C4339:E4339"/>
    <mergeCell ref="C4340:E4340"/>
    <mergeCell ref="C4341:E4341"/>
    <mergeCell ref="C4342:E4342"/>
    <mergeCell ref="C4343:E4343"/>
    <mergeCell ref="C4344:E4344"/>
    <mergeCell ref="C4345:E4345"/>
    <mergeCell ref="C4346:E4346"/>
    <mergeCell ref="C4347:E4347"/>
    <mergeCell ref="A4348:A4349"/>
    <mergeCell ref="B4348:B4349"/>
    <mergeCell ref="C4348:E4349"/>
    <mergeCell ref="F4348:F4349"/>
    <mergeCell ref="G4348:G4349"/>
    <mergeCell ref="A4350:A4351"/>
    <mergeCell ref="B4350:B4351"/>
    <mergeCell ref="C4350:E4351"/>
    <mergeCell ref="F4350:F4351"/>
    <mergeCell ref="G4350:G4351"/>
    <mergeCell ref="C4352:E4352"/>
    <mergeCell ref="C4353:E4353"/>
    <mergeCell ref="C4354:E4354"/>
    <mergeCell ref="C4355:E4355"/>
    <mergeCell ref="C4356:E4356"/>
    <mergeCell ref="C4357:E4357"/>
    <mergeCell ref="C4358:E4358"/>
    <mergeCell ref="C4359:E4359"/>
    <mergeCell ref="B4360:F4360"/>
    <mergeCell ref="C4361:E4361"/>
    <mergeCell ref="C4362:E4362"/>
    <mergeCell ref="C4363:E4363"/>
    <mergeCell ref="C4364:E4364"/>
    <mergeCell ref="C4365:E4365"/>
    <mergeCell ref="C4366:E4366"/>
    <mergeCell ref="C4367:E4367"/>
    <mergeCell ref="B4368:F4368"/>
    <mergeCell ref="C4369:E4369"/>
    <mergeCell ref="C4370:E4370"/>
    <mergeCell ref="C4371:E4371"/>
    <mergeCell ref="C4372:E4372"/>
    <mergeCell ref="C4373:E4373"/>
    <mergeCell ref="C4374:E4374"/>
    <mergeCell ref="C4375:E4375"/>
    <mergeCell ref="C4376:E4376"/>
    <mergeCell ref="C4377:E4377"/>
    <mergeCell ref="B4378:F4378"/>
    <mergeCell ref="B4379:F4379"/>
    <mergeCell ref="C4380:E4380"/>
    <mergeCell ref="B4381:F4381"/>
    <mergeCell ref="C4382:E4382"/>
    <mergeCell ref="C4383:E4383"/>
    <mergeCell ref="C4384:E4384"/>
    <mergeCell ref="C4385:E4385"/>
    <mergeCell ref="C4386:E4386"/>
    <mergeCell ref="C4387:E4387"/>
    <mergeCell ref="C4388:E4388"/>
    <mergeCell ref="C4389:E4389"/>
    <mergeCell ref="C4390:E4390"/>
    <mergeCell ref="C4391:E4391"/>
    <mergeCell ref="C4392:E4392"/>
    <mergeCell ref="C4393:E4393"/>
    <mergeCell ref="C4394:E4394"/>
    <mergeCell ref="B4395:F4395"/>
    <mergeCell ref="A4396:A4397"/>
    <mergeCell ref="B4396:B4397"/>
    <mergeCell ref="C4396:E4397"/>
    <mergeCell ref="F4396:F4397"/>
    <mergeCell ref="G4396:G4397"/>
    <mergeCell ref="C4398:E4398"/>
    <mergeCell ref="C4399:E4399"/>
    <mergeCell ref="A4400:A4401"/>
    <mergeCell ref="B4400:B4401"/>
    <mergeCell ref="C4400:E4401"/>
    <mergeCell ref="F4400:F4401"/>
    <mergeCell ref="G4400:G4401"/>
    <mergeCell ref="A4402:A4403"/>
    <mergeCell ref="B4402:B4403"/>
    <mergeCell ref="C4402:E4403"/>
    <mergeCell ref="F4402:F4403"/>
    <mergeCell ref="G4402:G4403"/>
    <mergeCell ref="A4404:A4405"/>
    <mergeCell ref="B4404:B4405"/>
    <mergeCell ref="C4404:E4405"/>
    <mergeCell ref="F4404:F4405"/>
    <mergeCell ref="G4404:G4405"/>
    <mergeCell ref="A4406:A4407"/>
    <mergeCell ref="B4406:B4407"/>
    <mergeCell ref="C4406:E4407"/>
    <mergeCell ref="F4406:F4407"/>
    <mergeCell ref="G4406:G4407"/>
    <mergeCell ref="A4408:A4409"/>
    <mergeCell ref="B4408:B4409"/>
    <mergeCell ref="C4408:E4409"/>
    <mergeCell ref="F4408:F4409"/>
    <mergeCell ref="G4408:G4409"/>
    <mergeCell ref="A4410:A4411"/>
    <mergeCell ref="B4410:B4411"/>
    <mergeCell ref="C4410:E4411"/>
    <mergeCell ref="F4410:F4411"/>
    <mergeCell ref="G4410:G4411"/>
    <mergeCell ref="B4412:F4412"/>
    <mergeCell ref="C4413:E4413"/>
    <mergeCell ref="B4414:F4414"/>
    <mergeCell ref="C4415:E4415"/>
    <mergeCell ref="B4416:F4416"/>
    <mergeCell ref="A4417:A4418"/>
    <mergeCell ref="B4417:B4418"/>
    <mergeCell ref="C4417:E4418"/>
    <mergeCell ref="F4417:F4418"/>
    <mergeCell ref="G4417:G4418"/>
    <mergeCell ref="C4419:E4419"/>
    <mergeCell ref="C4420:E4420"/>
    <mergeCell ref="C4421:E4421"/>
    <mergeCell ref="B4422:F4422"/>
    <mergeCell ref="C4423:E4423"/>
    <mergeCell ref="C4424:E4424"/>
    <mergeCell ref="B4425:F4425"/>
    <mergeCell ref="C4426:E4426"/>
    <mergeCell ref="C4427:E4427"/>
    <mergeCell ref="A4428:A4429"/>
    <mergeCell ref="B4428:B4429"/>
    <mergeCell ref="C4428:E4429"/>
    <mergeCell ref="F4428:F4429"/>
    <mergeCell ref="G4428:G4429"/>
    <mergeCell ref="C4430:E4430"/>
    <mergeCell ref="C4431:E4431"/>
    <mergeCell ref="C4432:E4432"/>
    <mergeCell ref="C4433:E4433"/>
    <mergeCell ref="B4434:F4434"/>
    <mergeCell ref="C4435:E4435"/>
    <mergeCell ref="C4436:E4436"/>
    <mergeCell ref="C4437:E4437"/>
    <mergeCell ref="B4438:F4438"/>
    <mergeCell ref="A4439:A4440"/>
    <mergeCell ref="B4439:B4440"/>
    <mergeCell ref="C4439:E4440"/>
    <mergeCell ref="F4439:F4440"/>
    <mergeCell ref="G4439:G4440"/>
    <mergeCell ref="C4441:E4441"/>
    <mergeCell ref="C4442:E4442"/>
    <mergeCell ref="C4443:E4443"/>
    <mergeCell ref="C4444:E4444"/>
    <mergeCell ref="B4445:F4445"/>
    <mergeCell ref="B4446:F4446"/>
    <mergeCell ref="A4447:A4448"/>
    <mergeCell ref="B4447:B4448"/>
    <mergeCell ref="C4447:E4448"/>
    <mergeCell ref="F4447:F4448"/>
    <mergeCell ref="G4447:G4448"/>
    <mergeCell ref="C4449:E4449"/>
    <mergeCell ref="C4450:E4450"/>
    <mergeCell ref="C4451:E4451"/>
    <mergeCell ref="A4452:A4453"/>
    <mergeCell ref="B4452:B4453"/>
    <mergeCell ref="C4452:E4453"/>
    <mergeCell ref="F4452:F4453"/>
    <mergeCell ref="G4452:G4453"/>
    <mergeCell ref="A4454:A4455"/>
    <mergeCell ref="B4454:B4455"/>
    <mergeCell ref="C4454:E4455"/>
    <mergeCell ref="F4454:F4455"/>
    <mergeCell ref="G4454:G4455"/>
    <mergeCell ref="A4456:A4457"/>
    <mergeCell ref="B4456:B4457"/>
    <mergeCell ref="C4456:E4457"/>
    <mergeCell ref="F4456:F4457"/>
    <mergeCell ref="G4456:G4457"/>
    <mergeCell ref="A4458:A4459"/>
    <mergeCell ref="B4458:B4459"/>
    <mergeCell ref="C4458:E4459"/>
    <mergeCell ref="F4458:F4459"/>
    <mergeCell ref="G4458:G4459"/>
    <mergeCell ref="A4460:A4461"/>
    <mergeCell ref="B4460:B4461"/>
    <mergeCell ref="C4460:E4461"/>
    <mergeCell ref="F4460:F4461"/>
    <mergeCell ref="G4460:G4461"/>
    <mergeCell ref="A4462:A4463"/>
    <mergeCell ref="B4462:B4463"/>
    <mergeCell ref="C4462:E4463"/>
    <mergeCell ref="F4462:F4463"/>
    <mergeCell ref="G4462:G4463"/>
    <mergeCell ref="A4464:A4465"/>
    <mergeCell ref="B4464:B4465"/>
    <mergeCell ref="C4464:E4465"/>
    <mergeCell ref="F4464:F4465"/>
    <mergeCell ref="G4464:G4465"/>
    <mergeCell ref="C4466:E4466"/>
    <mergeCell ref="A4467:A4468"/>
    <mergeCell ref="B4467:B4468"/>
    <mergeCell ref="C4467:E4468"/>
    <mergeCell ref="F4467:F4468"/>
    <mergeCell ref="G4467:G4468"/>
    <mergeCell ref="A4469:A4470"/>
    <mergeCell ref="B4469:B4470"/>
    <mergeCell ref="C4469:E4470"/>
    <mergeCell ref="F4469:F4470"/>
    <mergeCell ref="G4469:G4470"/>
    <mergeCell ref="A4471:A4472"/>
    <mergeCell ref="B4471:B4472"/>
    <mergeCell ref="C4471:E4472"/>
    <mergeCell ref="F4471:F4472"/>
    <mergeCell ref="G4471:G4472"/>
    <mergeCell ref="A4473:A4474"/>
    <mergeCell ref="B4473:B4474"/>
    <mergeCell ref="C4473:E4474"/>
    <mergeCell ref="F4473:F4474"/>
    <mergeCell ref="G4473:G4474"/>
    <mergeCell ref="C4475:E4475"/>
    <mergeCell ref="A4476:A4477"/>
    <mergeCell ref="B4476:B4477"/>
    <mergeCell ref="C4476:E4477"/>
    <mergeCell ref="F4476:F4477"/>
    <mergeCell ref="G4476:G4477"/>
    <mergeCell ref="A4478:A4479"/>
    <mergeCell ref="B4478:B4479"/>
    <mergeCell ref="C4478:E4479"/>
    <mergeCell ref="F4478:F4479"/>
    <mergeCell ref="G4478:G4479"/>
    <mergeCell ref="A4480:A4481"/>
    <mergeCell ref="B4480:B4481"/>
    <mergeCell ref="C4480:E4481"/>
    <mergeCell ref="F4480:F4481"/>
    <mergeCell ref="G4480:G4481"/>
    <mergeCell ref="A4482:A4483"/>
    <mergeCell ref="B4482:B4483"/>
    <mergeCell ref="C4482:E4483"/>
    <mergeCell ref="F4482:F4483"/>
    <mergeCell ref="G4482:G4483"/>
    <mergeCell ref="A4484:A4485"/>
    <mergeCell ref="B4484:B4485"/>
    <mergeCell ref="C4484:E4485"/>
    <mergeCell ref="F4484:F4485"/>
    <mergeCell ref="G4484:G4485"/>
    <mergeCell ref="A4486:A4487"/>
    <mergeCell ref="B4486:B4487"/>
    <mergeCell ref="C4486:E4487"/>
    <mergeCell ref="F4486:F4487"/>
    <mergeCell ref="G4486:G4487"/>
    <mergeCell ref="A4488:A4489"/>
    <mergeCell ref="B4488:B4489"/>
    <mergeCell ref="C4488:E4489"/>
    <mergeCell ref="F4488:F4489"/>
    <mergeCell ref="G4488:G4489"/>
    <mergeCell ref="A4490:A4491"/>
    <mergeCell ref="B4490:B4491"/>
    <mergeCell ref="C4490:E4491"/>
    <mergeCell ref="F4490:F4491"/>
    <mergeCell ref="G4490:G4491"/>
    <mergeCell ref="A4492:A4493"/>
    <mergeCell ref="B4492:B4493"/>
    <mergeCell ref="C4492:E4493"/>
    <mergeCell ref="F4492:F4493"/>
    <mergeCell ref="G4492:G4493"/>
    <mergeCell ref="A4494:A4495"/>
    <mergeCell ref="B4494:B4495"/>
    <mergeCell ref="C4494:E4495"/>
    <mergeCell ref="F4494:F4495"/>
    <mergeCell ref="G4494:G4495"/>
    <mergeCell ref="C4496:E4496"/>
    <mergeCell ref="C4497:E4497"/>
    <mergeCell ref="C4498:E4498"/>
    <mergeCell ref="A4499:A4500"/>
    <mergeCell ref="B4499:B4500"/>
    <mergeCell ref="C4499:E4500"/>
    <mergeCell ref="F4499:F4500"/>
    <mergeCell ref="G4499:G4500"/>
    <mergeCell ref="A4501:A4502"/>
    <mergeCell ref="B4501:B4502"/>
    <mergeCell ref="C4501:E4502"/>
    <mergeCell ref="F4501:F4502"/>
    <mergeCell ref="G4501:G4502"/>
    <mergeCell ref="C4503:E4503"/>
    <mergeCell ref="C4504:E4504"/>
    <mergeCell ref="C4505:E4505"/>
    <mergeCell ref="A4506:A4507"/>
    <mergeCell ref="B4506:B4507"/>
    <mergeCell ref="C4506:E4507"/>
    <mergeCell ref="F4506:F4507"/>
    <mergeCell ref="G4506:G4507"/>
    <mergeCell ref="A4508:A4509"/>
    <mergeCell ref="B4508:B4509"/>
    <mergeCell ref="C4508:E4509"/>
    <mergeCell ref="F4508:F4509"/>
    <mergeCell ref="G4508:G4509"/>
    <mergeCell ref="A4510:A4511"/>
    <mergeCell ref="B4510:B4511"/>
    <mergeCell ref="C4510:E4511"/>
    <mergeCell ref="F4510:F4511"/>
    <mergeCell ref="G4510:G4511"/>
    <mergeCell ref="A4512:A4513"/>
    <mergeCell ref="B4512:B4513"/>
    <mergeCell ref="C4512:E4513"/>
    <mergeCell ref="F4512:F4513"/>
    <mergeCell ref="G4512:G4513"/>
    <mergeCell ref="A4514:A4515"/>
    <mergeCell ref="B4514:B4515"/>
    <mergeCell ref="C4514:E4515"/>
    <mergeCell ref="F4514:F4515"/>
    <mergeCell ref="G4514:G4515"/>
    <mergeCell ref="A4516:A4517"/>
    <mergeCell ref="B4516:B4517"/>
    <mergeCell ref="C4516:E4517"/>
    <mergeCell ref="F4516:F4517"/>
    <mergeCell ref="G4516:G4517"/>
    <mergeCell ref="C4518:E4518"/>
    <mergeCell ref="A4519:A4520"/>
    <mergeCell ref="B4519:B4520"/>
    <mergeCell ref="C4519:E4520"/>
    <mergeCell ref="F4519:F4520"/>
    <mergeCell ref="G4519:G4520"/>
    <mergeCell ref="A4521:A4522"/>
    <mergeCell ref="B4521:B4522"/>
    <mergeCell ref="C4521:E4522"/>
    <mergeCell ref="F4521:F4522"/>
    <mergeCell ref="G4521:G4522"/>
    <mergeCell ref="C4523:E4523"/>
    <mergeCell ref="A4524:A4525"/>
    <mergeCell ref="B4524:B4525"/>
    <mergeCell ref="C4524:E4525"/>
    <mergeCell ref="F4524:F4525"/>
    <mergeCell ref="G4524:G4525"/>
    <mergeCell ref="A4526:A4527"/>
    <mergeCell ref="B4526:B4527"/>
    <mergeCell ref="C4526:E4527"/>
    <mergeCell ref="F4526:F4527"/>
    <mergeCell ref="G4526:G4527"/>
    <mergeCell ref="C4528:E4528"/>
    <mergeCell ref="C4529:E4529"/>
    <mergeCell ref="C4530:E4530"/>
    <mergeCell ref="A4531:A4532"/>
    <mergeCell ref="B4531:B4532"/>
    <mergeCell ref="C4531:E4532"/>
    <mergeCell ref="F4531:F4532"/>
    <mergeCell ref="G4531:G4532"/>
    <mergeCell ref="A4533:A4534"/>
    <mergeCell ref="B4533:B4534"/>
    <mergeCell ref="C4533:E4534"/>
    <mergeCell ref="F4533:F4534"/>
    <mergeCell ref="G4533:G4534"/>
    <mergeCell ref="C4535:E4535"/>
    <mergeCell ref="B4536:F4536"/>
    <mergeCell ref="C4537:E4537"/>
    <mergeCell ref="C4538:E4538"/>
    <mergeCell ref="C4539:E4539"/>
    <mergeCell ref="C4540:E4540"/>
    <mergeCell ref="C4541:E4541"/>
    <mergeCell ref="C4542:E4542"/>
    <mergeCell ref="C4543:E4543"/>
    <mergeCell ref="A4544:A4545"/>
    <mergeCell ref="B4544:B4545"/>
    <mergeCell ref="C4544:E4545"/>
    <mergeCell ref="F4544:F4545"/>
    <mergeCell ref="G4544:G4545"/>
    <mergeCell ref="C4546:E4546"/>
    <mergeCell ref="C4547:E4547"/>
    <mergeCell ref="A4548:A4549"/>
    <mergeCell ref="B4548:B4549"/>
    <mergeCell ref="C4548:E4549"/>
    <mergeCell ref="F4548:F4549"/>
    <mergeCell ref="G4548:G4549"/>
    <mergeCell ref="A4550:A4551"/>
    <mergeCell ref="B4550:B4551"/>
    <mergeCell ref="C4550:E4551"/>
    <mergeCell ref="F4550:F4551"/>
    <mergeCell ref="G4550:G4551"/>
    <mergeCell ref="A4552:A4553"/>
    <mergeCell ref="B4552:B4553"/>
    <mergeCell ref="C4552:E4553"/>
    <mergeCell ref="F4552:F4553"/>
    <mergeCell ref="G4552:G4553"/>
    <mergeCell ref="C4554:E4554"/>
    <mergeCell ref="C4555:E4555"/>
    <mergeCell ref="C4556:E4556"/>
    <mergeCell ref="C4557:E4557"/>
    <mergeCell ref="C4558:E4558"/>
    <mergeCell ref="C4559:E4559"/>
    <mergeCell ref="C4560:E4560"/>
    <mergeCell ref="C4561:E4561"/>
    <mergeCell ref="C4562:E4562"/>
    <mergeCell ref="C4563:E4563"/>
    <mergeCell ref="C4564:E4564"/>
    <mergeCell ref="C4565:E4565"/>
    <mergeCell ref="C4566:E4566"/>
    <mergeCell ref="C4567:E4567"/>
    <mergeCell ref="C4568:E4568"/>
    <mergeCell ref="C4569:E4569"/>
    <mergeCell ref="C4570:E4570"/>
    <mergeCell ref="C4571:E4571"/>
    <mergeCell ref="C4572:E4572"/>
    <mergeCell ref="C4573:E4573"/>
    <mergeCell ref="C4574:E4574"/>
    <mergeCell ref="C4575:E4575"/>
    <mergeCell ref="C4576:E4576"/>
    <mergeCell ref="C4577:E4577"/>
    <mergeCell ref="C4578:E4578"/>
    <mergeCell ref="C4579:E4579"/>
    <mergeCell ref="C4580:E4580"/>
    <mergeCell ref="C4581:E4581"/>
    <mergeCell ref="C4582:E4582"/>
    <mergeCell ref="C4583:E4583"/>
    <mergeCell ref="C4584:E4584"/>
    <mergeCell ref="A4585:A4586"/>
    <mergeCell ref="B4585:B4586"/>
    <mergeCell ref="C4585:E4586"/>
    <mergeCell ref="F4585:F4586"/>
    <mergeCell ref="G4585:G4586"/>
    <mergeCell ref="A4587:A4588"/>
    <mergeCell ref="B4587:B4588"/>
    <mergeCell ref="C4587:E4588"/>
    <mergeCell ref="F4587:F4588"/>
    <mergeCell ref="G4587:G4588"/>
    <mergeCell ref="C4589:E4589"/>
    <mergeCell ref="C4590:E4590"/>
    <mergeCell ref="A4591:A4592"/>
    <mergeCell ref="B4591:B4592"/>
    <mergeCell ref="C4591:E4592"/>
    <mergeCell ref="F4591:F4592"/>
    <mergeCell ref="G4591:G4592"/>
    <mergeCell ref="A4593:A4594"/>
    <mergeCell ref="B4593:B4594"/>
    <mergeCell ref="C4593:E4594"/>
    <mergeCell ref="F4593:F4594"/>
    <mergeCell ref="G4593:G4594"/>
    <mergeCell ref="C4595:E4595"/>
    <mergeCell ref="C4596:E4596"/>
    <mergeCell ref="C4597:E4597"/>
    <mergeCell ref="C4598:E4598"/>
    <mergeCell ref="C4599:E4599"/>
    <mergeCell ref="C4600:E4600"/>
    <mergeCell ref="C4601:E4601"/>
    <mergeCell ref="C4602:E4602"/>
    <mergeCell ref="C4603:E4603"/>
    <mergeCell ref="C4604:E4604"/>
    <mergeCell ref="C4605:E4605"/>
    <mergeCell ref="C4606:E4606"/>
    <mergeCell ref="C4607:E4607"/>
    <mergeCell ref="C4608:E4608"/>
    <mergeCell ref="B4609:F4609"/>
    <mergeCell ref="C4610:E4610"/>
    <mergeCell ref="C4611:E4611"/>
    <mergeCell ref="C4612:E4612"/>
    <mergeCell ref="C4613:E4613"/>
    <mergeCell ref="C4614:E4614"/>
    <mergeCell ref="C4615:E4615"/>
    <mergeCell ref="C4616:E4616"/>
    <mergeCell ref="C4617:E4617"/>
    <mergeCell ref="C4618:E4618"/>
    <mergeCell ref="C4619:E4619"/>
    <mergeCell ref="C4620:E4620"/>
    <mergeCell ref="C4621:E4621"/>
    <mergeCell ref="B4622:F4622"/>
    <mergeCell ref="B4623:F4623"/>
    <mergeCell ref="C4624:E4624"/>
    <mergeCell ref="C4625:E4625"/>
    <mergeCell ref="C4626:E4626"/>
    <mergeCell ref="C4627:E4627"/>
    <mergeCell ref="C4628:E4628"/>
    <mergeCell ref="C4629:E4629"/>
    <mergeCell ref="A4630:A4631"/>
    <mergeCell ref="B4630:B4631"/>
    <mergeCell ref="C4630:E4631"/>
    <mergeCell ref="F4630:F4631"/>
    <mergeCell ref="G4630:G4631"/>
    <mergeCell ref="C4632:E4632"/>
    <mergeCell ref="C4633:E4633"/>
    <mergeCell ref="A4634:A4635"/>
    <mergeCell ref="B4634:B4635"/>
    <mergeCell ref="C4634:E4635"/>
    <mergeCell ref="F4634:F4635"/>
    <mergeCell ref="G4634:G4635"/>
    <mergeCell ref="A4636:A4637"/>
    <mergeCell ref="B4636:B4637"/>
    <mergeCell ref="C4636:E4637"/>
    <mergeCell ref="F4636:F4637"/>
    <mergeCell ref="G4636:G4637"/>
    <mergeCell ref="B4638:F4638"/>
    <mergeCell ref="C4639:E4639"/>
    <mergeCell ref="C4640:E4640"/>
    <mergeCell ref="C4641:E4641"/>
    <mergeCell ref="C4642:E4642"/>
    <mergeCell ref="A4643:A4644"/>
    <mergeCell ref="B4643:B4644"/>
    <mergeCell ref="C4643:E4644"/>
    <mergeCell ref="F4643:F4644"/>
    <mergeCell ref="G4643:G4644"/>
    <mergeCell ref="A4645:A4646"/>
    <mergeCell ref="B4645:B4646"/>
    <mergeCell ref="C4645:E4646"/>
    <mergeCell ref="F4645:F4646"/>
    <mergeCell ref="G4645:G4646"/>
    <mergeCell ref="A4647:A4648"/>
    <mergeCell ref="B4647:B4648"/>
    <mergeCell ref="C4647:E4648"/>
    <mergeCell ref="F4647:F4648"/>
    <mergeCell ref="G4647:G4648"/>
    <mergeCell ref="A4649:A4650"/>
    <mergeCell ref="B4649:B4650"/>
    <mergeCell ref="C4649:E4650"/>
    <mergeCell ref="F4649:F4650"/>
    <mergeCell ref="G4649:G4650"/>
    <mergeCell ref="A4651:A4652"/>
    <mergeCell ref="B4651:B4652"/>
    <mergeCell ref="C4651:E4652"/>
    <mergeCell ref="F4651:F4652"/>
    <mergeCell ref="G4651:G4652"/>
    <mergeCell ref="C4653:E4653"/>
    <mergeCell ref="C4654:E4654"/>
    <mergeCell ref="C4655:E4655"/>
    <mergeCell ref="A4656:A4657"/>
    <mergeCell ref="B4656:B4657"/>
    <mergeCell ref="C4656:E4657"/>
    <mergeCell ref="F4656:F4657"/>
    <mergeCell ref="G4656:G4657"/>
    <mergeCell ref="C4658:E4658"/>
    <mergeCell ref="B4659:F4659"/>
    <mergeCell ref="C4660:E4660"/>
    <mergeCell ref="C4661:E4661"/>
    <mergeCell ref="C4662:E4662"/>
    <mergeCell ref="C4663:E4663"/>
    <mergeCell ref="C4664:E4664"/>
    <mergeCell ref="C4665:E4665"/>
    <mergeCell ref="C4666:E4666"/>
    <mergeCell ref="C4667:E4667"/>
    <mergeCell ref="C4668:E4668"/>
    <mergeCell ref="A4669:A4670"/>
    <mergeCell ref="B4669:B4670"/>
    <mergeCell ref="C4669:E4670"/>
    <mergeCell ref="F4669:F4670"/>
    <mergeCell ref="G4669:G4670"/>
    <mergeCell ref="A4671:A4672"/>
    <mergeCell ref="B4671:B4672"/>
    <mergeCell ref="C4671:E4672"/>
    <mergeCell ref="F4671:F4672"/>
    <mergeCell ref="G4671:G4672"/>
    <mergeCell ref="B4673:F4673"/>
    <mergeCell ref="A4674:A4675"/>
    <mergeCell ref="B4674:B4675"/>
    <mergeCell ref="C4674:E4675"/>
    <mergeCell ref="F4674:F4675"/>
    <mergeCell ref="G4674:G4675"/>
    <mergeCell ref="C4676:E4676"/>
    <mergeCell ref="B4677:F4677"/>
    <mergeCell ref="B4678:F4678"/>
    <mergeCell ref="C4679:E4679"/>
    <mergeCell ref="C4680:E4680"/>
    <mergeCell ref="C4681:E4681"/>
    <mergeCell ref="A4682:A4683"/>
    <mergeCell ref="B4682:B4683"/>
    <mergeCell ref="C4682:E4683"/>
    <mergeCell ref="F4682:F4683"/>
    <mergeCell ref="G4682:G4683"/>
    <mergeCell ref="C4684:E4684"/>
    <mergeCell ref="A4685:A4686"/>
    <mergeCell ref="B4685:B4686"/>
    <mergeCell ref="C4685:E4686"/>
    <mergeCell ref="F4685:F4686"/>
    <mergeCell ref="G4685:G4686"/>
    <mergeCell ref="C4687:E4687"/>
    <mergeCell ref="C4688:E4688"/>
    <mergeCell ref="B4689:F4689"/>
    <mergeCell ref="C4690:E4690"/>
    <mergeCell ref="C4691:E4691"/>
    <mergeCell ref="B4692:F4692"/>
    <mergeCell ref="C4693:E4693"/>
    <mergeCell ref="C4694:E4694"/>
    <mergeCell ref="B4695:F4695"/>
    <mergeCell ref="B4696:F4696"/>
    <mergeCell ref="C4697:E4697"/>
    <mergeCell ref="C4698:E4698"/>
    <mergeCell ref="C4699:E4699"/>
    <mergeCell ref="C4700:E4700"/>
    <mergeCell ref="C4701:E4701"/>
    <mergeCell ref="C4702:E4702"/>
    <mergeCell ref="C4703:E4703"/>
    <mergeCell ref="C4704:E4704"/>
    <mergeCell ref="C4705:E4705"/>
    <mergeCell ref="C4706:E4706"/>
    <mergeCell ref="C4707:E4707"/>
    <mergeCell ref="C4708:E4708"/>
    <mergeCell ref="B4709:F4709"/>
    <mergeCell ref="C4710:E4710"/>
    <mergeCell ref="C4711:E4711"/>
    <mergeCell ref="C4712:E4712"/>
    <mergeCell ref="C4713:E4713"/>
    <mergeCell ref="C4714:E4714"/>
    <mergeCell ref="C4715:E4715"/>
    <mergeCell ref="A4716:A4717"/>
    <mergeCell ref="B4716:B4717"/>
    <mergeCell ref="C4716:E4717"/>
    <mergeCell ref="F4716:F4717"/>
    <mergeCell ref="G4716:G4717"/>
    <mergeCell ref="C4718:E4718"/>
    <mergeCell ref="C4719:E4719"/>
    <mergeCell ref="C4720:E4720"/>
    <mergeCell ref="A4721:A4722"/>
    <mergeCell ref="B4721:B4722"/>
    <mergeCell ref="C4721:E4722"/>
    <mergeCell ref="F4721:F4722"/>
    <mergeCell ref="G4721:G4722"/>
    <mergeCell ref="C4723:E4723"/>
    <mergeCell ref="C4724:E4724"/>
    <mergeCell ref="C4725:E4725"/>
    <mergeCell ref="C4726:E4726"/>
    <mergeCell ref="C4727:E4727"/>
    <mergeCell ref="C4728:E4728"/>
    <mergeCell ref="C4729:E4729"/>
    <mergeCell ref="C4730:E4730"/>
    <mergeCell ref="C4731:E4731"/>
    <mergeCell ref="C4732:E4732"/>
    <mergeCell ref="C4733:E4733"/>
    <mergeCell ref="A4734:A4735"/>
    <mergeCell ref="B4734:B4735"/>
    <mergeCell ref="C4734:E4735"/>
    <mergeCell ref="F4734:F4735"/>
    <mergeCell ref="G4734:G4735"/>
    <mergeCell ref="C4736:E4736"/>
    <mergeCell ref="A4737:A4738"/>
    <mergeCell ref="B4737:B4738"/>
    <mergeCell ref="C4737:E4738"/>
    <mergeCell ref="F4737:F4738"/>
    <mergeCell ref="G4737:G4738"/>
    <mergeCell ref="C4739:E4739"/>
    <mergeCell ref="A4740:A4741"/>
    <mergeCell ref="B4740:B4741"/>
    <mergeCell ref="C4740:E4741"/>
    <mergeCell ref="F4740:F4741"/>
    <mergeCell ref="G4740:G4741"/>
    <mergeCell ref="A4742:A4743"/>
    <mergeCell ref="B4742:B4743"/>
    <mergeCell ref="C4742:E4743"/>
    <mergeCell ref="F4742:F4743"/>
    <mergeCell ref="G4742:G4743"/>
    <mergeCell ref="A4744:A4745"/>
    <mergeCell ref="B4744:B4745"/>
    <mergeCell ref="C4744:E4745"/>
    <mergeCell ref="F4744:F4745"/>
    <mergeCell ref="G4744:G4745"/>
    <mergeCell ref="C4746:E4746"/>
    <mergeCell ref="C4747:E4747"/>
    <mergeCell ref="C4748:E4748"/>
    <mergeCell ref="A4749:A4750"/>
    <mergeCell ref="B4749:B4750"/>
    <mergeCell ref="C4749:E4750"/>
    <mergeCell ref="F4749:F4750"/>
    <mergeCell ref="G4749:G4750"/>
    <mergeCell ref="C4751:E4751"/>
    <mergeCell ref="A4752:A4753"/>
    <mergeCell ref="B4752:B4753"/>
    <mergeCell ref="C4752:E4753"/>
    <mergeCell ref="F4752:F4753"/>
    <mergeCell ref="G4752:G4753"/>
    <mergeCell ref="C4754:E4754"/>
    <mergeCell ref="A4755:A4756"/>
    <mergeCell ref="B4755:B4756"/>
    <mergeCell ref="C4755:E4756"/>
    <mergeCell ref="F4755:F4756"/>
    <mergeCell ref="G4755:G4756"/>
    <mergeCell ref="A4757:A4758"/>
    <mergeCell ref="B4757:B4758"/>
    <mergeCell ref="C4757:E4758"/>
    <mergeCell ref="F4757:F4758"/>
    <mergeCell ref="G4757:G4758"/>
    <mergeCell ref="C4759:E4759"/>
    <mergeCell ref="A4760:A4761"/>
    <mergeCell ref="B4760:B4761"/>
    <mergeCell ref="C4760:E4761"/>
    <mergeCell ref="F4760:F4761"/>
    <mergeCell ref="G4760:G4761"/>
    <mergeCell ref="C4762:E4762"/>
    <mergeCell ref="A4763:A4764"/>
    <mergeCell ref="B4763:B4764"/>
    <mergeCell ref="C4763:E4764"/>
    <mergeCell ref="F4763:F4764"/>
    <mergeCell ref="G4763:G4764"/>
    <mergeCell ref="A4765:A4766"/>
    <mergeCell ref="B4765:B4766"/>
    <mergeCell ref="C4765:E4766"/>
    <mergeCell ref="F4765:F4766"/>
    <mergeCell ref="G4765:G4766"/>
    <mergeCell ref="A4767:A4768"/>
    <mergeCell ref="B4767:B4768"/>
    <mergeCell ref="C4767:E4768"/>
    <mergeCell ref="F4767:F4768"/>
    <mergeCell ref="G4767:G4768"/>
    <mergeCell ref="C4769:E4769"/>
    <mergeCell ref="A4770:A4771"/>
    <mergeCell ref="B4770:B4771"/>
    <mergeCell ref="C4770:E4771"/>
    <mergeCell ref="F4770:F4771"/>
    <mergeCell ref="G4770:G4771"/>
    <mergeCell ref="C4772:E4772"/>
    <mergeCell ref="A4773:A4774"/>
    <mergeCell ref="B4773:B4774"/>
    <mergeCell ref="C4773:E4774"/>
    <mergeCell ref="F4773:F4774"/>
    <mergeCell ref="G4773:G4774"/>
    <mergeCell ref="A4775:A4776"/>
    <mergeCell ref="B4775:B4776"/>
    <mergeCell ref="C4775:E4776"/>
    <mergeCell ref="F4775:F4776"/>
    <mergeCell ref="G4775:G4776"/>
    <mergeCell ref="A4777:A4778"/>
    <mergeCell ref="B4777:B4778"/>
    <mergeCell ref="C4777:E4778"/>
    <mergeCell ref="F4777:F4778"/>
    <mergeCell ref="G4777:G4778"/>
    <mergeCell ref="C4779:E4779"/>
    <mergeCell ref="C4780:E4780"/>
    <mergeCell ref="C4781:E4781"/>
    <mergeCell ref="B4782:F4782"/>
    <mergeCell ref="B4783:F4783"/>
    <mergeCell ref="C4784:E4784"/>
    <mergeCell ref="A4785:A4786"/>
    <mergeCell ref="B4785:B4786"/>
    <mergeCell ref="C4785:E4786"/>
    <mergeCell ref="F4785:F4786"/>
    <mergeCell ref="G4785:G4786"/>
    <mergeCell ref="C4787:E4787"/>
    <mergeCell ref="A4788:A4789"/>
    <mergeCell ref="B4788:B4789"/>
    <mergeCell ref="C4788:E4789"/>
    <mergeCell ref="F4788:F4789"/>
    <mergeCell ref="G4788:G4789"/>
    <mergeCell ref="A4790:A4791"/>
    <mergeCell ref="B4790:B4791"/>
    <mergeCell ref="C4790:E4791"/>
    <mergeCell ref="F4790:F4791"/>
    <mergeCell ref="G4790:G4791"/>
    <mergeCell ref="A4792:A4793"/>
    <mergeCell ref="B4792:B4793"/>
    <mergeCell ref="C4792:E4793"/>
    <mergeCell ref="F4792:F4793"/>
    <mergeCell ref="G4792:G4793"/>
    <mergeCell ref="C4794:E4794"/>
    <mergeCell ref="C4795:E4795"/>
    <mergeCell ref="C4796:E4796"/>
    <mergeCell ref="C4797:E4797"/>
    <mergeCell ref="C4798:E4798"/>
    <mergeCell ref="C4799:E4799"/>
    <mergeCell ref="A4800:A4801"/>
    <mergeCell ref="B4800:B4801"/>
    <mergeCell ref="C4800:E4801"/>
    <mergeCell ref="F4800:F4801"/>
    <mergeCell ref="G4800:G4801"/>
    <mergeCell ref="A4802:A4803"/>
    <mergeCell ref="B4802:B4803"/>
    <mergeCell ref="C4802:E4803"/>
    <mergeCell ref="F4802:F4803"/>
    <mergeCell ref="G4802:G4803"/>
    <mergeCell ref="C4804:E4804"/>
    <mergeCell ref="C4805:E4805"/>
    <mergeCell ref="C4806:E4806"/>
    <mergeCell ref="A4807:A4808"/>
    <mergeCell ref="B4807:B4808"/>
    <mergeCell ref="C4807:E4808"/>
    <mergeCell ref="F4807:F4808"/>
    <mergeCell ref="G4807:G4808"/>
    <mergeCell ref="A4809:A4810"/>
    <mergeCell ref="B4809:B4810"/>
    <mergeCell ref="C4809:E4810"/>
    <mergeCell ref="F4809:F4810"/>
    <mergeCell ref="G4809:G4810"/>
    <mergeCell ref="A4811:A4812"/>
    <mergeCell ref="B4811:B4812"/>
    <mergeCell ref="C4811:E4812"/>
    <mergeCell ref="F4811:F4812"/>
    <mergeCell ref="G4811:G4812"/>
    <mergeCell ref="A4813:A4814"/>
    <mergeCell ref="B4813:B4814"/>
    <mergeCell ref="C4813:E4814"/>
    <mergeCell ref="F4813:F4814"/>
    <mergeCell ref="G4813:G4814"/>
    <mergeCell ref="C4815:E4815"/>
    <mergeCell ref="C4816:E4816"/>
    <mergeCell ref="C4817:E4817"/>
    <mergeCell ref="C4818:E4818"/>
    <mergeCell ref="C4819:E4819"/>
    <mergeCell ref="C4820:E4820"/>
    <mergeCell ref="A4821:A4822"/>
    <mergeCell ref="B4821:B4822"/>
    <mergeCell ref="C4821:E4822"/>
    <mergeCell ref="F4821:F4822"/>
    <mergeCell ref="G4821:G4822"/>
    <mergeCell ref="A4823:A4824"/>
    <mergeCell ref="B4823:B4824"/>
    <mergeCell ref="C4823:E4824"/>
    <mergeCell ref="F4823:F4824"/>
    <mergeCell ref="G4823:G4824"/>
    <mergeCell ref="C4825:E4825"/>
    <mergeCell ref="C4826:E4826"/>
    <mergeCell ref="C4827:E4827"/>
    <mergeCell ref="C4828:E4828"/>
    <mergeCell ref="C4829:E4829"/>
    <mergeCell ref="C4830:E4830"/>
    <mergeCell ref="C4831:E4831"/>
    <mergeCell ref="C4832:E4832"/>
    <mergeCell ref="B4833:F4833"/>
    <mergeCell ref="C4834:E4834"/>
    <mergeCell ref="C4835:E4835"/>
    <mergeCell ref="C4836:E4836"/>
    <mergeCell ref="C4837:E4837"/>
    <mergeCell ref="A4838:A4839"/>
    <mergeCell ref="B4838:B4839"/>
    <mergeCell ref="C4838:E4839"/>
    <mergeCell ref="F4838:F4839"/>
    <mergeCell ref="G4838:G4839"/>
    <mergeCell ref="C4840:E4840"/>
    <mergeCell ref="C4841:E4841"/>
    <mergeCell ref="A4842:A4843"/>
    <mergeCell ref="B4842:B4843"/>
    <mergeCell ref="C4842:E4843"/>
    <mergeCell ref="F4842:F4843"/>
    <mergeCell ref="G4842:G4843"/>
    <mergeCell ref="C4844:E4844"/>
    <mergeCell ref="C4845:E4845"/>
    <mergeCell ref="C4846:E4846"/>
    <mergeCell ref="C4847:E4847"/>
    <mergeCell ref="C4848:E4848"/>
    <mergeCell ref="C4849:E4849"/>
    <mergeCell ref="C4850:E4850"/>
    <mergeCell ref="C4851:E4851"/>
    <mergeCell ref="C4852:E4852"/>
    <mergeCell ref="C4853:E4853"/>
    <mergeCell ref="C4854:E4854"/>
    <mergeCell ref="C4855:E4855"/>
    <mergeCell ref="C4856:E4856"/>
    <mergeCell ref="C4857:E4857"/>
    <mergeCell ref="C4858:E4858"/>
    <mergeCell ref="A4859:A4860"/>
    <mergeCell ref="B4859:B4860"/>
    <mergeCell ref="C4859:E4860"/>
    <mergeCell ref="F4859:F4860"/>
    <mergeCell ref="G4859:G4860"/>
    <mergeCell ref="C4861:E4861"/>
    <mergeCell ref="C4862:E4862"/>
    <mergeCell ref="C4863:E4863"/>
    <mergeCell ref="C4864:E4864"/>
    <mergeCell ref="C4865:E4865"/>
    <mergeCell ref="C4866:E4866"/>
    <mergeCell ref="C4867:E4867"/>
    <mergeCell ref="C4868:E4868"/>
    <mergeCell ref="C4869:E4869"/>
    <mergeCell ref="B4870:F4870"/>
    <mergeCell ref="C4871:E4871"/>
    <mergeCell ref="C4872:E4872"/>
    <mergeCell ref="C4873:E4873"/>
    <mergeCell ref="C4874:E4874"/>
    <mergeCell ref="C4875:E4875"/>
    <mergeCell ref="C4876:E4876"/>
    <mergeCell ref="B4877:F4877"/>
    <mergeCell ref="B4878:F4878"/>
    <mergeCell ref="C4879:E4879"/>
    <mergeCell ref="A4880:A4881"/>
    <mergeCell ref="B4880:B4881"/>
    <mergeCell ref="C4880:E4881"/>
    <mergeCell ref="F4880:F4881"/>
    <mergeCell ref="G4880:G4881"/>
    <mergeCell ref="A4882:A4883"/>
    <mergeCell ref="B4882:B4883"/>
    <mergeCell ref="C4882:E4883"/>
    <mergeCell ref="F4882:F4883"/>
    <mergeCell ref="G4882:G4883"/>
    <mergeCell ref="C4884:E4884"/>
    <mergeCell ref="C4885:E4885"/>
    <mergeCell ref="C4886:E4886"/>
    <mergeCell ref="A4887:A4888"/>
    <mergeCell ref="B4887:B4888"/>
    <mergeCell ref="C4887:E4888"/>
    <mergeCell ref="F4887:F4888"/>
    <mergeCell ref="G4887:G4888"/>
    <mergeCell ref="B4889:F4889"/>
    <mergeCell ref="C4890:E4890"/>
    <mergeCell ref="C4891:E4891"/>
    <mergeCell ref="C4892:E4892"/>
    <mergeCell ref="C4893:E4893"/>
    <mergeCell ref="C4894:E4894"/>
    <mergeCell ref="C4895:E4895"/>
    <mergeCell ref="C4896:E4896"/>
    <mergeCell ref="C4897:E4897"/>
    <mergeCell ref="C4898:E4898"/>
    <mergeCell ref="B4899:F4899"/>
    <mergeCell ref="A4900:A4901"/>
    <mergeCell ref="B4900:B4901"/>
    <mergeCell ref="C4900:E4901"/>
    <mergeCell ref="F4900:F4901"/>
    <mergeCell ref="G4900:G4901"/>
    <mergeCell ref="C4902:E4902"/>
    <mergeCell ref="A4903:A4904"/>
    <mergeCell ref="B4903:B4904"/>
    <mergeCell ref="C4903:E4904"/>
    <mergeCell ref="F4903:F4904"/>
    <mergeCell ref="G4903:G4904"/>
    <mergeCell ref="A4905:A4906"/>
    <mergeCell ref="B4905:B4906"/>
    <mergeCell ref="C4905:E4906"/>
    <mergeCell ref="F4905:F4906"/>
    <mergeCell ref="G4905:G4906"/>
    <mergeCell ref="A4907:A4908"/>
    <mergeCell ref="B4907:B4908"/>
    <mergeCell ref="C4907:E4908"/>
    <mergeCell ref="F4907:F4908"/>
    <mergeCell ref="G4907:G4908"/>
    <mergeCell ref="C4909:E4909"/>
    <mergeCell ref="C4910:E4910"/>
    <mergeCell ref="A4911:A4912"/>
    <mergeCell ref="B4911:B4912"/>
    <mergeCell ref="C4911:E4912"/>
    <mergeCell ref="F4911:F4912"/>
    <mergeCell ref="G4911:G4912"/>
    <mergeCell ref="A4913:A4914"/>
    <mergeCell ref="B4913:B4914"/>
    <mergeCell ref="C4913:E4914"/>
    <mergeCell ref="F4913:F4914"/>
    <mergeCell ref="G4913:G4914"/>
    <mergeCell ref="A4915:A4916"/>
    <mergeCell ref="B4915:B4916"/>
    <mergeCell ref="C4915:E4916"/>
    <mergeCell ref="F4915:F4916"/>
    <mergeCell ref="G4915:G4916"/>
    <mergeCell ref="A4917:A4918"/>
    <mergeCell ref="B4917:B4918"/>
    <mergeCell ref="C4917:E4918"/>
    <mergeCell ref="F4917:F4918"/>
    <mergeCell ref="G4917:G4918"/>
    <mergeCell ref="A4919:A4920"/>
    <mergeCell ref="B4919:B4920"/>
    <mergeCell ref="C4919:E4920"/>
    <mergeCell ref="F4919:F4920"/>
    <mergeCell ref="G4919:G4920"/>
    <mergeCell ref="A4921:A4922"/>
    <mergeCell ref="B4921:B4922"/>
    <mergeCell ref="C4921:E4922"/>
    <mergeCell ref="F4921:F4922"/>
    <mergeCell ref="G4921:G4922"/>
    <mergeCell ref="A4923:A4924"/>
    <mergeCell ref="B4923:B4924"/>
    <mergeCell ref="C4923:E4924"/>
    <mergeCell ref="F4923:F4924"/>
    <mergeCell ref="G4923:G4924"/>
    <mergeCell ref="A4925:A4926"/>
    <mergeCell ref="B4925:B4926"/>
    <mergeCell ref="C4925:E4926"/>
    <mergeCell ref="F4925:F4926"/>
    <mergeCell ref="G4925:G4926"/>
    <mergeCell ref="A4927:A4928"/>
    <mergeCell ref="B4927:B4928"/>
    <mergeCell ref="C4927:E4928"/>
    <mergeCell ref="F4927:F4928"/>
    <mergeCell ref="G4927:G4928"/>
    <mergeCell ref="A4929:A4930"/>
    <mergeCell ref="B4929:B4930"/>
    <mergeCell ref="C4929:E4930"/>
    <mergeCell ref="F4929:F4930"/>
    <mergeCell ref="G4929:G4930"/>
    <mergeCell ref="A4931:A4932"/>
    <mergeCell ref="B4931:B4932"/>
    <mergeCell ref="C4931:E4932"/>
    <mergeCell ref="F4931:F4932"/>
    <mergeCell ref="G4931:G4932"/>
    <mergeCell ref="A4933:A4934"/>
    <mergeCell ref="B4933:B4934"/>
    <mergeCell ref="C4933:E4934"/>
    <mergeCell ref="F4933:F4934"/>
    <mergeCell ref="G4933:G4934"/>
    <mergeCell ref="B4935:F4935"/>
    <mergeCell ref="C4936:E4936"/>
    <mergeCell ref="C4937:E4937"/>
    <mergeCell ref="C4938:E4938"/>
    <mergeCell ref="C4939:E4939"/>
    <mergeCell ref="C4940:E4940"/>
    <mergeCell ref="C4941:E4941"/>
    <mergeCell ref="C4942:E4942"/>
    <mergeCell ref="A4943:A4944"/>
    <mergeCell ref="B4943:B4944"/>
    <mergeCell ref="C4943:E4944"/>
    <mergeCell ref="F4943:F4944"/>
    <mergeCell ref="G4943:G4944"/>
    <mergeCell ref="A4945:A4946"/>
    <mergeCell ref="B4945:B4946"/>
    <mergeCell ref="C4945:E4946"/>
    <mergeCell ref="F4945:F4946"/>
    <mergeCell ref="G4945:G4946"/>
    <mergeCell ref="C4947:E4947"/>
    <mergeCell ref="C4948:E4948"/>
    <mergeCell ref="C4949:E4949"/>
    <mergeCell ref="C4950:E4950"/>
    <mergeCell ref="A4951:A4952"/>
    <mergeCell ref="B4951:B4952"/>
    <mergeCell ref="C4951:E4952"/>
    <mergeCell ref="F4951:F4952"/>
    <mergeCell ref="G4951:G4952"/>
    <mergeCell ref="C4953:E4953"/>
    <mergeCell ref="A4954:A4955"/>
    <mergeCell ref="B4954:B4955"/>
    <mergeCell ref="C4954:E4955"/>
    <mergeCell ref="F4954:F4955"/>
    <mergeCell ref="G4954:G4955"/>
    <mergeCell ref="C4956:E4956"/>
    <mergeCell ref="C4957:E4957"/>
    <mergeCell ref="A4958:A4959"/>
    <mergeCell ref="B4958:B4959"/>
    <mergeCell ref="C4958:E4959"/>
    <mergeCell ref="F4958:F4959"/>
    <mergeCell ref="G4958:G4959"/>
    <mergeCell ref="A4960:A4961"/>
    <mergeCell ref="B4960:B4961"/>
    <mergeCell ref="C4960:E4961"/>
    <mergeCell ref="F4960:F4961"/>
    <mergeCell ref="G4960:G4961"/>
    <mergeCell ref="C4962:E4962"/>
    <mergeCell ref="C4963:E4963"/>
    <mergeCell ref="C4964:E4964"/>
    <mergeCell ref="C4965:E4965"/>
    <mergeCell ref="A4966:A4967"/>
    <mergeCell ref="B4966:B4967"/>
    <mergeCell ref="C4966:E4967"/>
    <mergeCell ref="F4966:F4967"/>
    <mergeCell ref="G4966:G4967"/>
    <mergeCell ref="A4968:A4969"/>
    <mergeCell ref="B4968:B4969"/>
    <mergeCell ref="C4968:E4969"/>
    <mergeCell ref="F4968:F4969"/>
    <mergeCell ref="G4968:G4969"/>
    <mergeCell ref="A4970:A4971"/>
    <mergeCell ref="B4970:B4971"/>
    <mergeCell ref="C4970:E4971"/>
    <mergeCell ref="F4970:F4971"/>
    <mergeCell ref="G4970:G4971"/>
    <mergeCell ref="A4972:A4973"/>
    <mergeCell ref="B4972:B4973"/>
    <mergeCell ref="C4972:E4973"/>
    <mergeCell ref="F4972:F4973"/>
    <mergeCell ref="G4972:G4973"/>
    <mergeCell ref="A4974:A4975"/>
    <mergeCell ref="B4974:B4975"/>
    <mergeCell ref="C4974:E4975"/>
    <mergeCell ref="F4974:F4975"/>
    <mergeCell ref="G4974:G4975"/>
    <mergeCell ref="A4976:A4977"/>
    <mergeCell ref="B4976:B4977"/>
    <mergeCell ref="C4976:E4977"/>
    <mergeCell ref="F4976:F4977"/>
    <mergeCell ref="G4976:G4977"/>
    <mergeCell ref="B4978:F4978"/>
    <mergeCell ref="C4979:E4979"/>
    <mergeCell ref="C4980:E4980"/>
    <mergeCell ref="C4981:E4981"/>
    <mergeCell ref="C4982:E4982"/>
    <mergeCell ref="C4983:E4983"/>
    <mergeCell ref="C4984:E4984"/>
    <mergeCell ref="B4985:F4985"/>
    <mergeCell ref="B4986:F4986"/>
    <mergeCell ref="C4987:E4987"/>
    <mergeCell ref="C4988:E4988"/>
    <mergeCell ref="C4989:E4989"/>
    <mergeCell ref="C4990:E4990"/>
    <mergeCell ref="C4991:E4991"/>
    <mergeCell ref="C4992:E4992"/>
    <mergeCell ref="C4993:E4993"/>
    <mergeCell ref="A4994:A4995"/>
    <mergeCell ref="B4994:B4995"/>
    <mergeCell ref="C4994:E4995"/>
    <mergeCell ref="F4994:F4995"/>
    <mergeCell ref="G4994:G4995"/>
    <mergeCell ref="A4996:A4997"/>
    <mergeCell ref="B4996:B4997"/>
    <mergeCell ref="C4996:E4997"/>
    <mergeCell ref="F4996:F4997"/>
    <mergeCell ref="G4996:G4997"/>
    <mergeCell ref="A4998:A4999"/>
    <mergeCell ref="B4998:B4999"/>
    <mergeCell ref="C4998:E4999"/>
    <mergeCell ref="F4998:F4999"/>
    <mergeCell ref="G4998:G4999"/>
    <mergeCell ref="A5000:A5001"/>
    <mergeCell ref="B5000:B5001"/>
    <mergeCell ref="C5000:E5001"/>
    <mergeCell ref="F5000:F5001"/>
    <mergeCell ref="G5000:G5001"/>
    <mergeCell ref="A5002:A5003"/>
    <mergeCell ref="B5002:B5003"/>
    <mergeCell ref="C5002:E5003"/>
    <mergeCell ref="F5002:F5003"/>
    <mergeCell ref="G5002:G5003"/>
    <mergeCell ref="A5004:A5005"/>
    <mergeCell ref="B5004:B5005"/>
    <mergeCell ref="C5004:E5005"/>
    <mergeCell ref="F5004:F5005"/>
    <mergeCell ref="G5004:G5005"/>
    <mergeCell ref="A5006:A5007"/>
    <mergeCell ref="B5006:B5007"/>
    <mergeCell ref="C5006:E5007"/>
    <mergeCell ref="F5006:F5007"/>
    <mergeCell ref="G5006:G5007"/>
    <mergeCell ref="A5008:A5009"/>
    <mergeCell ref="B5008:B5009"/>
    <mergeCell ref="C5008:E5009"/>
    <mergeCell ref="F5008:F5009"/>
    <mergeCell ref="G5008:G5009"/>
    <mergeCell ref="C5010:E5010"/>
    <mergeCell ref="C5011:E5011"/>
    <mergeCell ref="C5012:E5012"/>
    <mergeCell ref="C5013:E5013"/>
    <mergeCell ref="C5014:E5014"/>
    <mergeCell ref="C5015:E5015"/>
    <mergeCell ref="A5016:A5017"/>
    <mergeCell ref="B5016:B5017"/>
    <mergeCell ref="C5016:E5017"/>
    <mergeCell ref="F5016:F5017"/>
    <mergeCell ref="G5016:G5017"/>
    <mergeCell ref="A5018:A5019"/>
    <mergeCell ref="B5018:B5019"/>
    <mergeCell ref="C5018:E5019"/>
    <mergeCell ref="F5018:F5019"/>
    <mergeCell ref="G5018:G5019"/>
    <mergeCell ref="A5020:A5021"/>
    <mergeCell ref="B5020:B5021"/>
    <mergeCell ref="C5020:E5021"/>
    <mergeCell ref="F5020:F5021"/>
    <mergeCell ref="G5020:G5021"/>
    <mergeCell ref="A5022:A5023"/>
    <mergeCell ref="B5022:B5023"/>
    <mergeCell ref="C5022:E5023"/>
    <mergeCell ref="F5022:F5023"/>
    <mergeCell ref="G5022:G5023"/>
    <mergeCell ref="A5024:A5025"/>
    <mergeCell ref="B5024:B5025"/>
    <mergeCell ref="C5024:E5025"/>
    <mergeCell ref="F5024:F5025"/>
    <mergeCell ref="G5024:G5025"/>
    <mergeCell ref="A5026:A5027"/>
    <mergeCell ref="B5026:B5027"/>
    <mergeCell ref="C5026:E5027"/>
    <mergeCell ref="F5026:F5027"/>
    <mergeCell ref="G5026:G5027"/>
    <mergeCell ref="A5028:A5029"/>
    <mergeCell ref="B5028:B5029"/>
    <mergeCell ref="C5028:E5029"/>
    <mergeCell ref="F5028:F5029"/>
    <mergeCell ref="G5028:G5029"/>
    <mergeCell ref="A5030:A5031"/>
    <mergeCell ref="B5030:B5031"/>
    <mergeCell ref="C5030:E5031"/>
    <mergeCell ref="F5030:F5031"/>
    <mergeCell ref="G5030:G5031"/>
    <mergeCell ref="B5032:F5032"/>
    <mergeCell ref="A5033:A5034"/>
    <mergeCell ref="B5033:B5034"/>
    <mergeCell ref="C5033:E5034"/>
    <mergeCell ref="F5033:F5034"/>
    <mergeCell ref="G5033:G5034"/>
    <mergeCell ref="A5035:A5036"/>
    <mergeCell ref="B5035:B5036"/>
    <mergeCell ref="C5035:E5036"/>
    <mergeCell ref="F5035:F5036"/>
    <mergeCell ref="G5035:G5036"/>
    <mergeCell ref="A5037:A5038"/>
    <mergeCell ref="B5037:B5038"/>
    <mergeCell ref="C5037:E5038"/>
    <mergeCell ref="F5037:F5038"/>
    <mergeCell ref="G5037:G5038"/>
    <mergeCell ref="A5039:A5040"/>
    <mergeCell ref="B5039:B5040"/>
    <mergeCell ref="C5039:E5040"/>
    <mergeCell ref="F5039:F5040"/>
    <mergeCell ref="G5039:G5040"/>
    <mergeCell ref="A5041:A5042"/>
    <mergeCell ref="B5041:B5042"/>
    <mergeCell ref="C5041:E5042"/>
    <mergeCell ref="F5041:F5042"/>
    <mergeCell ref="G5041:G5042"/>
    <mergeCell ref="A5043:A5044"/>
    <mergeCell ref="B5043:B5044"/>
    <mergeCell ref="C5043:E5044"/>
    <mergeCell ref="F5043:F5044"/>
    <mergeCell ref="G5043:G5044"/>
    <mergeCell ref="A5045:A5046"/>
    <mergeCell ref="B5045:B5046"/>
    <mergeCell ref="C5045:E5046"/>
    <mergeCell ref="F5045:F5046"/>
    <mergeCell ref="G5045:G5046"/>
    <mergeCell ref="A5047:A5048"/>
    <mergeCell ref="B5047:B5048"/>
    <mergeCell ref="C5047:E5048"/>
    <mergeCell ref="F5047:F5048"/>
    <mergeCell ref="G5047:G5048"/>
    <mergeCell ref="A5049:A5050"/>
    <mergeCell ref="B5049:B5050"/>
    <mergeCell ref="C5049:E5050"/>
    <mergeCell ref="F5049:F5050"/>
    <mergeCell ref="G5049:G5050"/>
    <mergeCell ref="A5051:A5052"/>
    <mergeCell ref="B5051:B5052"/>
    <mergeCell ref="C5051:E5052"/>
    <mergeCell ref="F5051:F5052"/>
    <mergeCell ref="G5051:G5052"/>
    <mergeCell ref="A5053:A5054"/>
    <mergeCell ref="B5053:B5054"/>
    <mergeCell ref="C5053:E5054"/>
    <mergeCell ref="F5053:F5054"/>
    <mergeCell ref="G5053:G5054"/>
    <mergeCell ref="A5055:A5056"/>
    <mergeCell ref="B5055:B5056"/>
    <mergeCell ref="C5055:E5056"/>
    <mergeCell ref="F5055:F5056"/>
    <mergeCell ref="G5055:G5056"/>
    <mergeCell ref="B5057:F5057"/>
    <mergeCell ref="B5058:F5058"/>
    <mergeCell ref="C5059:E5059"/>
    <mergeCell ref="C5060:E5060"/>
    <mergeCell ref="C5061:E5061"/>
    <mergeCell ref="C5062:E5062"/>
    <mergeCell ref="C5063:E5063"/>
    <mergeCell ref="C5064:E5064"/>
    <mergeCell ref="C5065:E5065"/>
    <mergeCell ref="C5066:E5066"/>
    <mergeCell ref="C5067:E5067"/>
    <mergeCell ref="C5068:E5068"/>
    <mergeCell ref="C5069:E5069"/>
    <mergeCell ref="C5070:E5070"/>
    <mergeCell ref="C5071:E5071"/>
    <mergeCell ref="C5072:E5072"/>
    <mergeCell ref="C5073:E5073"/>
    <mergeCell ref="B5074:F5074"/>
    <mergeCell ref="C5075:E5075"/>
    <mergeCell ref="C5076:E5076"/>
    <mergeCell ref="C5077:E5077"/>
    <mergeCell ref="C5078:E5078"/>
    <mergeCell ref="B5079:F5079"/>
    <mergeCell ref="B5080:F5080"/>
    <mergeCell ref="C5081:E5081"/>
    <mergeCell ref="C5082:E5082"/>
    <mergeCell ref="A5083:A5084"/>
    <mergeCell ref="B5083:B5084"/>
    <mergeCell ref="C5083:E5084"/>
    <mergeCell ref="F5083:F5084"/>
    <mergeCell ref="G5083:G5084"/>
    <mergeCell ref="C5085:E5085"/>
    <mergeCell ref="B5086:F5086"/>
    <mergeCell ref="A5087:A5088"/>
    <mergeCell ref="B5087:B5088"/>
    <mergeCell ref="C5087:E5088"/>
    <mergeCell ref="F5087:F5088"/>
    <mergeCell ref="G5087:G5088"/>
    <mergeCell ref="C5089:E5089"/>
    <mergeCell ref="C5090:E5090"/>
    <mergeCell ref="C5091:E5091"/>
    <mergeCell ref="C5092:E5092"/>
    <mergeCell ref="B5093:F5093"/>
    <mergeCell ref="C5094:E5094"/>
    <mergeCell ref="C5095:E5095"/>
    <mergeCell ref="C5096:E5096"/>
    <mergeCell ref="C5097:E5097"/>
    <mergeCell ref="C5098:E5098"/>
    <mergeCell ref="C5099:E5099"/>
    <mergeCell ref="C5100:E5100"/>
    <mergeCell ref="C5101:E5101"/>
    <mergeCell ref="B5102:F5102"/>
    <mergeCell ref="A5103:A5104"/>
    <mergeCell ref="B5103:B5104"/>
    <mergeCell ref="C5103:E5104"/>
    <mergeCell ref="F5103:F5104"/>
    <mergeCell ref="G5103:G5104"/>
    <mergeCell ref="C5105:E5105"/>
    <mergeCell ref="A5106:A5107"/>
    <mergeCell ref="B5106:B5107"/>
    <mergeCell ref="C5106:E5107"/>
    <mergeCell ref="F5106:F5107"/>
    <mergeCell ref="G5106:G5107"/>
    <mergeCell ref="A5108:A5109"/>
    <mergeCell ref="B5108:B5109"/>
    <mergeCell ref="C5108:E5109"/>
    <mergeCell ref="F5108:F5109"/>
    <mergeCell ref="G5108:G5109"/>
    <mergeCell ref="B5110:F5110"/>
    <mergeCell ref="A5111:A5112"/>
    <mergeCell ref="B5111:B5112"/>
    <mergeCell ref="C5111:E5112"/>
    <mergeCell ref="F5111:F5112"/>
    <mergeCell ref="G5111:G5112"/>
    <mergeCell ref="A5113:A5114"/>
    <mergeCell ref="B5113:B5114"/>
    <mergeCell ref="C5113:E5114"/>
    <mergeCell ref="F5113:F5114"/>
    <mergeCell ref="G5113:G5114"/>
    <mergeCell ref="A5115:A5116"/>
    <mergeCell ref="B5115:B5116"/>
    <mergeCell ref="C5115:E5116"/>
    <mergeCell ref="F5115:F5116"/>
    <mergeCell ref="G5115:G5116"/>
    <mergeCell ref="A5117:A5118"/>
    <mergeCell ref="B5117:B5118"/>
    <mergeCell ref="C5117:E5118"/>
    <mergeCell ref="F5117:F5118"/>
    <mergeCell ref="G5117:G5118"/>
    <mergeCell ref="C5119:E5119"/>
    <mergeCell ref="C5120:E5120"/>
    <mergeCell ref="C5121:E5121"/>
    <mergeCell ref="B5122:F5122"/>
    <mergeCell ref="C5123:E5123"/>
    <mergeCell ref="C5124:E5124"/>
    <mergeCell ref="C5133:E5133"/>
    <mergeCell ref="A5125:A5126"/>
    <mergeCell ref="B5125:B5126"/>
    <mergeCell ref="C5125:E5126"/>
    <mergeCell ref="F5125:F5126"/>
    <mergeCell ref="G5125:G5126"/>
    <mergeCell ref="B5127:F5127"/>
    <mergeCell ref="C5134:E5134"/>
    <mergeCell ref="C5135:E5135"/>
    <mergeCell ref="C5136:E5136"/>
    <mergeCell ref="C5137:E5137"/>
    <mergeCell ref="C5138:E5138"/>
    <mergeCell ref="B5128:F5128"/>
    <mergeCell ref="C5129:E5129"/>
    <mergeCell ref="B5130:F5130"/>
    <mergeCell ref="C5131:E5131"/>
    <mergeCell ref="C5132:E51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FEITOSA</dc:creator>
  <cp:keywords/>
  <dc:description/>
  <cp:lastModifiedBy>Marcilio Goncalves Sabino</cp:lastModifiedBy>
  <cp:lastPrinted>2017-10-03T14:25:39Z</cp:lastPrinted>
  <dcterms:created xsi:type="dcterms:W3CDTF">2013-10-29T16:27:58Z</dcterms:created>
  <dcterms:modified xsi:type="dcterms:W3CDTF">2018-02-01T12:03:35Z</dcterms:modified>
  <cp:category/>
  <cp:version/>
  <cp:contentType/>
  <cp:contentStatus/>
  <cp:revision>98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